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1"/>
  </bookViews>
  <sheets>
    <sheet name="skolas-iela-21" sheetId="1" r:id="rId1"/>
    <sheet name="jaunatnes-iela-8" sheetId="2" r:id="rId2"/>
  </sheets>
  <definedNames/>
  <calcPr fullCalcOnLoad="1"/>
</workbook>
</file>

<file path=xl/sharedStrings.xml><?xml version="1.0" encoding="utf-8"?>
<sst xmlns="http://schemas.openxmlformats.org/spreadsheetml/2006/main" count="122" uniqueCount="55">
  <si>
    <t>Nr.p.k.</t>
  </si>
  <si>
    <t xml:space="preserve">Aizpilda pretendents </t>
  </si>
  <si>
    <t>Darba veids</t>
  </si>
  <si>
    <t>Daudzums</t>
  </si>
  <si>
    <t>Vienības izmaksas</t>
  </si>
  <si>
    <t>Kopā uz visu apjomu</t>
  </si>
  <si>
    <t>Laika norma, c/st.</t>
  </si>
  <si>
    <t>Darba samaksas likme, EUR/st.</t>
  </si>
  <si>
    <t>Darba alga, EUR</t>
  </si>
  <si>
    <t>Materiāli, EUR</t>
  </si>
  <si>
    <t>Mehānismi, EUR</t>
  </si>
  <si>
    <t>Darbietilpība, c/st.</t>
  </si>
  <si>
    <t>Summa, EUR</t>
  </si>
  <si>
    <t>Valsts soc. apdroš. obligātās iemaksas ( 23,59% )</t>
  </si>
  <si>
    <t>Transporta un būvgružu deponēšanas izmaksas</t>
  </si>
  <si>
    <t>Izpildītājs:</t>
  </si>
  <si>
    <t>Kopā</t>
  </si>
  <si>
    <t>Tehniskajā specifikācijā norādīto materiālu nosaukumi un marķējumi ir sniegti ar mērķi, norādīt materiāliem noteiktās tehniskās prasības. Pretendents, gatavojot savu piedāvājumu, var balstīties uz citiem ekvivalentiem  (līdzvērtīgiem)  materiāliem, kas pēc savas kvalitātes un lietošanas īpašībām ir ekvivalenti tehniskajās specifikācijās norādītajam.</t>
  </si>
  <si>
    <t>vietas</t>
  </si>
  <si>
    <t>Pavisam kopā bez PVN</t>
  </si>
  <si>
    <t>Pievienotās vērtības nodoklis, 21%</t>
  </si>
  <si>
    <t>Pavisam kopā ar PVN</t>
  </si>
  <si>
    <t>t.m</t>
  </si>
  <si>
    <t xml:space="preserve">vietas </t>
  </si>
  <si>
    <t>Esošo ūdensapgādes un stāvvadu cauruļu demontāža</t>
  </si>
  <si>
    <t>Ūdens apgādes cauruļu montāža d= 32</t>
  </si>
  <si>
    <t>Cauruļu izolācija  32</t>
  </si>
  <si>
    <t>tm</t>
  </si>
  <si>
    <t>gab</t>
  </si>
  <si>
    <t>Tehniskās specifikācija</t>
  </si>
  <si>
    <t>Mēr-vienī-ba</t>
  </si>
  <si>
    <t>Virsizdevumi (%)</t>
  </si>
  <si>
    <t>Peļņa (%)</t>
  </si>
  <si>
    <t>“Dzīvojamo māju ūdens apgādes cauruļvadu nomaiņa Jaunatnes ielā 8, Maltā” ( Identifikācijas Nr.MALTASDZKSU2016/3)</t>
  </si>
  <si>
    <r>
      <rPr>
        <b/>
        <sz val="11"/>
        <color indexed="8"/>
        <rFont val="Times New Roman"/>
        <family val="1"/>
      </rPr>
      <t>Pasūtītājs:</t>
    </r>
    <r>
      <rPr>
        <sz val="11"/>
        <color indexed="8"/>
        <rFont val="Times New Roman"/>
        <family val="1"/>
      </rPr>
      <t xml:space="preserve"> PSIA "Maltas dzīvokļu komunālās saimniecības uzņēmums" Reģ.Nr 42403000932</t>
    </r>
  </si>
  <si>
    <r>
      <t>Objekts:</t>
    </r>
    <r>
      <rPr>
        <sz val="11"/>
        <rFont val="Times New Roman"/>
        <family val="1"/>
      </rPr>
      <t xml:space="preserve"> Daudzdzīvokļu mājā Jaunatnes ielā 8, Maltā</t>
    </r>
  </si>
  <si>
    <r>
      <rPr>
        <b/>
        <sz val="11"/>
        <rFont val="Times New Roman"/>
        <family val="1"/>
      </rPr>
      <t>Darbu raksturojums:  Stāvvadu komplektu un ūdensapgādes cauruļvadu nomaiņa pagraba telpās.</t>
    </r>
  </si>
  <si>
    <t>Ūdens apgādes cauruļu nomaiņa pagraba telpās</t>
  </si>
  <si>
    <t>Caurumu paplašināšana esošās sienas un to aizdare</t>
  </si>
  <si>
    <t>Ūdens apgādes cauruļu montāža d= 75</t>
  </si>
  <si>
    <t>Cauruļu izolācija  75</t>
  </si>
  <si>
    <t xml:space="preserve">Lodveida ventīlis d 1" stāvvados </t>
  </si>
  <si>
    <t>gab.</t>
  </si>
  <si>
    <t>Esošo stāvvadu pieslēgums pie d=32</t>
  </si>
  <si>
    <t>Stāvvada d =32 pieslēgums pie ūdensvada d =75</t>
  </si>
  <si>
    <t>Ūdens vada d =75 pieslēgums esošam ūdensvada ievadam.</t>
  </si>
  <si>
    <t>Ūdensvada 1 1/2''pieslēums pie ūdensvada d =75</t>
  </si>
  <si>
    <t>Pretvārsts d =65</t>
  </si>
  <si>
    <t>Aizbidnis d =65</t>
  </si>
  <si>
    <r>
      <t>Objekts:</t>
    </r>
    <r>
      <rPr>
        <sz val="11"/>
        <rFont val="Times New Roman"/>
        <family val="1"/>
      </rPr>
      <t xml:space="preserve"> Daudzdzīvokļu mājā Skolas ielā 21, Maltā</t>
    </r>
  </si>
  <si>
    <t>“Dzīvojamo māju ūdens apgādes cauruļvadu nomaiņa Skolas ielā 21, Maltā” ( Identifikācijas Nr.MALTASDZKSU2016/3)</t>
  </si>
  <si>
    <t>Cauruļu izolācija  d=32</t>
  </si>
  <si>
    <t>Cauruļu izolācija  d=75</t>
  </si>
  <si>
    <t>Ūdensvada d 2''pieslēgums pie ūdensvada d =75</t>
  </si>
  <si>
    <t>Filtrs pirms ūdensskaitītāja d=65</t>
  </si>
</sst>
</file>

<file path=xl/styles.xml><?xml version="1.0" encoding="utf-8"?>
<styleSheet xmlns="http://schemas.openxmlformats.org/spreadsheetml/2006/main">
  <numFmts count="1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quot;   &quot;;\-#,##0.00&quot;   &quot;;@"/>
    <numFmt numFmtId="169" formatCode="_-* #,##0.00_р_._-;\-* #,##0.00_р_._-;_-* &quot;-&quot;??_р_._-;_-@_-"/>
    <numFmt numFmtId="170" formatCode="0.0"/>
    <numFmt numFmtId="171" formatCode="0.000"/>
    <numFmt numFmtId="172" formatCode="0.0000"/>
    <numFmt numFmtId="173" formatCode="#,##0.00_ ;\-#,##0.00\ "/>
  </numFmts>
  <fonts count="25">
    <font>
      <sz val="11"/>
      <color indexed="8"/>
      <name val="Calibri"/>
      <family val="2"/>
    </font>
    <font>
      <sz val="10"/>
      <name val="Arial"/>
      <family val="2"/>
    </font>
    <font>
      <sz val="11"/>
      <color indexed="8"/>
      <name val="Times New Roman"/>
      <family val="1"/>
    </font>
    <font>
      <b/>
      <sz val="11"/>
      <color indexed="8"/>
      <name val="Times New Roman"/>
      <family val="1"/>
    </font>
    <font>
      <sz val="11"/>
      <name val="Times New Roman"/>
      <family val="1"/>
    </font>
    <font>
      <sz val="11"/>
      <color indexed="10"/>
      <name val="Times New Roman"/>
      <family val="1"/>
    </font>
    <font>
      <b/>
      <i/>
      <u val="single"/>
      <sz val="11"/>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Calibri"/>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style="thin"/>
      <bottom style="thin">
        <color indexed="8"/>
      </bottom>
    </border>
    <border>
      <left style="thin"/>
      <right style="thin"/>
      <top style="thin"/>
      <bottom style="thin"/>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58"/>
      </left>
      <right style="thin">
        <color indexed="58"/>
      </right>
      <top style="thin">
        <color indexed="58"/>
      </top>
      <bottom style="thin">
        <color indexed="58"/>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color indexed="63"/>
      </right>
      <top style="thin"/>
      <bottom style="thin"/>
    </border>
    <border>
      <left style="thin">
        <color indexed="8"/>
      </left>
      <right>
        <color indexed="63"/>
      </right>
      <top style="thin">
        <color indexed="8"/>
      </top>
      <bottom style="thin">
        <color indexed="8"/>
      </bottom>
    </border>
    <border>
      <left style="thin"/>
      <right style="thin">
        <color indexed="8"/>
      </right>
      <top style="thin"/>
      <bottom>
        <color indexed="63"/>
      </bottom>
    </border>
    <border>
      <left style="thin"/>
      <right style="thin">
        <color indexed="8"/>
      </right>
      <top>
        <color indexed="63"/>
      </top>
      <bottom>
        <color indexed="63"/>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58"/>
      </left>
      <right>
        <color indexed="63"/>
      </right>
      <top>
        <color indexed="63"/>
      </top>
      <bottom>
        <color indexed="63"/>
      </bottom>
    </border>
    <border>
      <left>
        <color indexed="63"/>
      </left>
      <right style="thin">
        <color indexed="8"/>
      </right>
      <top>
        <color indexed="63"/>
      </top>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2" borderId="0" applyNumberFormat="0" applyBorder="0" applyAlignment="0" applyProtection="0"/>
    <xf numFmtId="0" fontId="9" fillId="17" borderId="0" applyNumberFormat="0" applyBorder="0" applyAlignment="0" applyProtection="0"/>
    <xf numFmtId="0" fontId="10" fillId="9" borderId="1" applyNumberFormat="0" applyAlignment="0" applyProtection="0"/>
    <xf numFmtId="0" fontId="1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2" fillId="0" borderId="0" applyNumberFormat="0" applyFill="0" applyBorder="0" applyAlignment="0" applyProtection="0"/>
    <xf numFmtId="0" fontId="13" fillId="7"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3" borderId="1" applyNumberFormat="0" applyAlignment="0" applyProtection="0"/>
    <xf numFmtId="0" fontId="18" fillId="0" borderId="6" applyNumberFormat="0" applyFill="0" applyAlignment="0" applyProtection="0"/>
    <xf numFmtId="0" fontId="19" fillId="10" borderId="0" applyNumberFormat="0" applyBorder="0" applyAlignment="0" applyProtection="0"/>
    <xf numFmtId="0" fontId="1" fillId="0" borderId="0">
      <alignment/>
      <protection/>
    </xf>
    <xf numFmtId="0" fontId="0" fillId="5" borderId="7" applyNumberFormat="0" applyFont="0" applyAlignment="0" applyProtection="0"/>
    <xf numFmtId="0" fontId="20" fillId="9"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87">
    <xf numFmtId="0" fontId="0" fillId="0" borderId="0" xfId="0" applyAlignment="1">
      <alignment/>
    </xf>
    <xf numFmtId="0" fontId="2" fillId="0" borderId="0" xfId="0" applyFont="1" applyAlignment="1">
      <alignment horizontal="justify" vertical="center"/>
    </xf>
    <xf numFmtId="0" fontId="2" fillId="0" borderId="0" xfId="0" applyFont="1" applyAlignment="1">
      <alignment/>
    </xf>
    <xf numFmtId="0" fontId="2" fillId="0" borderId="0" xfId="0" applyFont="1" applyAlignment="1">
      <alignment vertical="center"/>
    </xf>
    <xf numFmtId="0" fontId="3" fillId="0" borderId="0" xfId="0" applyFont="1" applyAlignment="1">
      <alignment horizontal="center" wrapText="1"/>
    </xf>
    <xf numFmtId="0" fontId="3" fillId="0" borderId="0" xfId="0" applyFont="1" applyAlignment="1">
      <alignment horizontal="center"/>
    </xf>
    <xf numFmtId="0" fontId="2" fillId="0" borderId="0" xfId="0" applyFont="1" applyBorder="1" applyAlignment="1">
      <alignment wrapText="1"/>
    </xf>
    <xf numFmtId="0" fontId="5" fillId="0" borderId="0" xfId="0" applyFont="1" applyAlignment="1">
      <alignment/>
    </xf>
    <xf numFmtId="0" fontId="3"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Border="1" applyAlignment="1" quotePrefix="1">
      <alignment horizontal="left"/>
    </xf>
    <xf numFmtId="0" fontId="2" fillId="0" borderId="10" xfId="0" applyFont="1" applyBorder="1" applyAlignment="1">
      <alignment horizontal="center" vertical="top" wrapText="1"/>
    </xf>
    <xf numFmtId="0" fontId="2" fillId="0" borderId="0" xfId="0" applyFont="1" applyAlignment="1">
      <alignment vertical="top"/>
    </xf>
    <xf numFmtId="0" fontId="2" fillId="0" borderId="11" xfId="0" applyFont="1" applyBorder="1" applyAlignment="1">
      <alignment vertical="top"/>
    </xf>
    <xf numFmtId="0" fontId="4" fillId="4" borderId="12" xfId="0" applyFont="1" applyFill="1" applyBorder="1" applyAlignment="1">
      <alignment horizontal="center" vertical="top"/>
    </xf>
    <xf numFmtId="0" fontId="2" fillId="4" borderId="11" xfId="0" applyFont="1" applyFill="1" applyBorder="1" applyAlignment="1">
      <alignment vertical="top" wrapText="1"/>
    </xf>
    <xf numFmtId="0" fontId="4" fillId="4" borderId="13" xfId="0" applyFont="1" applyFill="1" applyBorder="1" applyAlignment="1">
      <alignment horizontal="center" vertical="top"/>
    </xf>
    <xf numFmtId="0" fontId="4" fillId="4" borderId="14" xfId="0" applyFont="1" applyFill="1" applyBorder="1" applyAlignment="1">
      <alignment horizontal="center" vertical="top"/>
    </xf>
    <xf numFmtId="0" fontId="2" fillId="0" borderId="0" xfId="0" applyFont="1" applyBorder="1" applyAlignment="1">
      <alignment vertical="top"/>
    </xf>
    <xf numFmtId="1" fontId="4" fillId="0" borderId="11" xfId="0" applyNumberFormat="1" applyFont="1" applyBorder="1" applyAlignment="1">
      <alignment vertical="top"/>
    </xf>
    <xf numFmtId="39" fontId="4" fillId="0" borderId="13" xfId="0" applyNumberFormat="1" applyFont="1" applyBorder="1" applyAlignment="1">
      <alignment horizontal="center" vertical="top" wrapText="1"/>
    </xf>
    <xf numFmtId="39" fontId="2" fillId="0" borderId="14" xfId="0" applyNumberFormat="1" applyFont="1" applyBorder="1" applyAlignment="1">
      <alignment horizontal="center" vertical="top" wrapText="1"/>
    </xf>
    <xf numFmtId="0" fontId="4" fillId="18" borderId="15" xfId="0" applyNumberFormat="1" applyFont="1" applyFill="1" applyBorder="1" applyAlignment="1">
      <alignment horizontal="center" vertical="top" wrapText="1"/>
    </xf>
    <xf numFmtId="0" fontId="4" fillId="4" borderId="16" xfId="0" applyFont="1" applyFill="1" applyBorder="1" applyAlignment="1">
      <alignment horizontal="center" vertical="top"/>
    </xf>
    <xf numFmtId="1" fontId="4" fillId="0" borderId="17" xfId="0" applyNumberFormat="1" applyFont="1" applyBorder="1" applyAlignment="1">
      <alignment vertical="top"/>
    </xf>
    <xf numFmtId="39" fontId="4" fillId="0" borderId="12" xfId="0" applyNumberFormat="1" applyFont="1" applyBorder="1" applyAlignment="1">
      <alignment horizontal="center" vertical="top" wrapText="1"/>
    </xf>
    <xf numFmtId="39" fontId="4" fillId="0" borderId="11" xfId="0" applyNumberFormat="1" applyFont="1" applyBorder="1" applyAlignment="1">
      <alignment horizontal="center" vertical="top" wrapText="1"/>
    </xf>
    <xf numFmtId="39" fontId="2" fillId="0" borderId="13" xfId="0" applyNumberFormat="1" applyFont="1" applyBorder="1" applyAlignment="1">
      <alignment horizontal="center" vertical="top" wrapText="1"/>
    </xf>
    <xf numFmtId="43" fontId="2" fillId="0" borderId="0" xfId="0" applyNumberFormat="1" applyFont="1" applyBorder="1" applyAlignment="1">
      <alignment horizontal="center" vertical="top" wrapText="1"/>
    </xf>
    <xf numFmtId="0" fontId="2" fillId="4" borderId="17" xfId="0" applyFont="1" applyFill="1" applyBorder="1" applyAlignment="1">
      <alignment vertical="top" wrapText="1"/>
    </xf>
    <xf numFmtId="0" fontId="2" fillId="0" borderId="11" xfId="0" applyFont="1" applyBorder="1" applyAlignment="1">
      <alignment horizontal="center" vertical="top" wrapText="1"/>
    </xf>
    <xf numFmtId="0" fontId="3" fillId="0" borderId="11" xfId="0" applyFont="1" applyBorder="1" applyAlignment="1">
      <alignment horizontal="left" vertical="top" wrapText="1"/>
    </xf>
    <xf numFmtId="0" fontId="2" fillId="14" borderId="11" xfId="0" applyFont="1" applyFill="1" applyBorder="1" applyAlignment="1">
      <alignment horizontal="left" vertical="top" wrapText="1"/>
    </xf>
    <xf numFmtId="0" fontId="2" fillId="14" borderId="11" xfId="0" applyFont="1" applyFill="1" applyBorder="1" applyAlignment="1">
      <alignment horizontal="center" vertical="top" wrapText="1"/>
    </xf>
    <xf numFmtId="4" fontId="2" fillId="14" borderId="11" xfId="0" applyNumberFormat="1" applyFont="1" applyFill="1" applyBorder="1" applyAlignment="1">
      <alignment horizontal="center" vertical="top" wrapText="1"/>
    </xf>
    <xf numFmtId="39" fontId="2" fillId="14" borderId="11" xfId="0" applyNumberFormat="1" applyFont="1" applyFill="1" applyBorder="1" applyAlignment="1">
      <alignment horizontal="center" vertical="top" wrapText="1"/>
    </xf>
    <xf numFmtId="43" fontId="2" fillId="14" borderId="11" xfId="0" applyNumberFormat="1" applyFont="1" applyFill="1" applyBorder="1" applyAlignment="1">
      <alignment horizontal="center" vertical="top" wrapText="1"/>
    </xf>
    <xf numFmtId="0" fontId="7" fillId="0" borderId="11" xfId="0" applyFont="1" applyBorder="1" applyAlignment="1">
      <alignment vertical="top"/>
    </xf>
    <xf numFmtId="10" fontId="5" fillId="0" borderId="11" xfId="0" applyNumberFormat="1" applyFont="1" applyBorder="1" applyAlignment="1">
      <alignment horizontal="right" vertical="top" wrapText="1"/>
    </xf>
    <xf numFmtId="4" fontId="2" fillId="0" borderId="11" xfId="0" applyNumberFormat="1" applyFont="1" applyBorder="1" applyAlignment="1">
      <alignment horizontal="right" vertical="top" wrapText="1"/>
    </xf>
    <xf numFmtId="4" fontId="2" fillId="0" borderId="0" xfId="0" applyNumberFormat="1" applyFont="1" applyBorder="1" applyAlignment="1">
      <alignment horizontal="right" vertical="top" wrapText="1"/>
    </xf>
    <xf numFmtId="2" fontId="3" fillId="0" borderId="17" xfId="0" applyNumberFormat="1" applyFont="1" applyBorder="1" applyAlignment="1">
      <alignment horizontal="left" vertical="top" wrapText="1"/>
    </xf>
    <xf numFmtId="2" fontId="2" fillId="14" borderId="17" xfId="0" applyNumberFormat="1" applyFont="1" applyFill="1" applyBorder="1" applyAlignment="1">
      <alignment horizontal="right" vertical="top" wrapText="1"/>
    </xf>
    <xf numFmtId="10" fontId="2" fillId="14" borderId="17" xfId="0" applyNumberFormat="1" applyFont="1" applyFill="1" applyBorder="1" applyAlignment="1">
      <alignment horizontal="right" vertical="top" wrapText="1"/>
    </xf>
    <xf numFmtId="0" fontId="2" fillId="14" borderId="12" xfId="0" applyFont="1" applyFill="1" applyBorder="1" applyAlignment="1">
      <alignment horizontal="left" vertical="top" wrapText="1"/>
    </xf>
    <xf numFmtId="0" fontId="2" fillId="14" borderId="16" xfId="0" applyFont="1" applyFill="1" applyBorder="1" applyAlignment="1">
      <alignment horizontal="left" vertical="top" wrapText="1"/>
    </xf>
    <xf numFmtId="4" fontId="2" fillId="14" borderId="16" xfId="0" applyNumberFormat="1" applyFont="1" applyFill="1" applyBorder="1" applyAlignment="1">
      <alignment horizontal="right" vertical="top" wrapText="1"/>
    </xf>
    <xf numFmtId="4" fontId="2" fillId="0" borderId="16" xfId="0" applyNumberFormat="1" applyFont="1" applyBorder="1" applyAlignment="1">
      <alignment horizontal="right" vertical="top" wrapText="1"/>
    </xf>
    <xf numFmtId="2" fontId="3" fillId="0" borderId="11" xfId="0" applyNumberFormat="1" applyFont="1" applyBorder="1" applyAlignment="1">
      <alignment horizontal="left" vertical="top" wrapText="1"/>
    </xf>
    <xf numFmtId="2" fontId="2" fillId="14" borderId="11" xfId="0" applyNumberFormat="1" applyFont="1" applyFill="1" applyBorder="1" applyAlignment="1">
      <alignment horizontal="right" vertical="top" wrapText="1"/>
    </xf>
    <xf numFmtId="10" fontId="2" fillId="14" borderId="11" xfId="0" applyNumberFormat="1" applyFont="1" applyFill="1" applyBorder="1" applyAlignment="1">
      <alignment horizontal="right" vertical="top" wrapText="1"/>
    </xf>
    <xf numFmtId="4" fontId="2" fillId="14" borderId="11" xfId="0" applyNumberFormat="1" applyFont="1" applyFill="1" applyBorder="1" applyAlignment="1">
      <alignment horizontal="right" vertical="top" wrapText="1"/>
    </xf>
    <xf numFmtId="4" fontId="2" fillId="9" borderId="11" xfId="0" applyNumberFormat="1" applyFont="1" applyFill="1" applyBorder="1" applyAlignment="1">
      <alignment horizontal="right" vertical="top" wrapText="1"/>
    </xf>
    <xf numFmtId="0" fontId="2" fillId="0" borderId="0" xfId="0" applyFont="1" applyAlignment="1">
      <alignment vertical="top" wrapText="1"/>
    </xf>
    <xf numFmtId="0" fontId="2" fillId="0" borderId="0" xfId="0" applyFont="1" applyFill="1" applyAlignment="1">
      <alignment vertical="center"/>
    </xf>
    <xf numFmtId="0" fontId="2" fillId="0" borderId="0" xfId="0" applyFont="1" applyFill="1" applyBorder="1" applyAlignment="1">
      <alignment horizontal="left"/>
    </xf>
    <xf numFmtId="173" fontId="2" fillId="0" borderId="11" xfId="0" applyNumberFormat="1" applyFont="1" applyBorder="1" applyAlignment="1">
      <alignment horizontal="center" vertical="top" wrapText="1"/>
    </xf>
    <xf numFmtId="4" fontId="2" fillId="14" borderId="18" xfId="0" applyNumberFormat="1" applyFont="1" applyFill="1" applyBorder="1" applyAlignment="1">
      <alignment horizontal="right" vertical="top" wrapText="1"/>
    </xf>
    <xf numFmtId="39" fontId="2" fillId="0" borderId="19" xfId="0" applyNumberFormat="1" applyFont="1" applyBorder="1" applyAlignment="1">
      <alignment horizontal="center" vertical="top" wrapText="1"/>
    </xf>
    <xf numFmtId="0" fontId="2" fillId="0" borderId="16" xfId="0" applyFont="1" applyBorder="1" applyAlignment="1">
      <alignment horizontal="center" vertical="center" wrapText="1"/>
    </xf>
    <xf numFmtId="168" fontId="2" fillId="0" borderId="16" xfId="0" applyNumberFormat="1" applyFont="1" applyBorder="1" applyAlignment="1">
      <alignment horizontal="center" vertical="center" wrapText="1"/>
    </xf>
    <xf numFmtId="173" fontId="2" fillId="0" borderId="14" xfId="0" applyNumberFormat="1" applyFont="1" applyBorder="1" applyAlignment="1">
      <alignment horizontal="right" vertical="top" wrapText="1"/>
    </xf>
    <xf numFmtId="173" fontId="2" fillId="0" borderId="16" xfId="0" applyNumberFormat="1" applyFont="1" applyBorder="1" applyAlignment="1">
      <alignment horizontal="right" vertical="top" wrapText="1"/>
    </xf>
    <xf numFmtId="173" fontId="2" fillId="0" borderId="11" xfId="0" applyNumberFormat="1" applyFont="1" applyBorder="1" applyAlignment="1">
      <alignment horizontal="right" vertical="top" wrapText="1"/>
    </xf>
    <xf numFmtId="173" fontId="2" fillId="0" borderId="18" xfId="0" applyNumberFormat="1" applyFont="1" applyFill="1" applyBorder="1" applyAlignment="1">
      <alignment horizontal="right" vertical="top" wrapText="1"/>
    </xf>
    <xf numFmtId="173" fontId="2" fillId="14" borderId="11" xfId="0" applyNumberFormat="1" applyFont="1" applyFill="1" applyBorder="1" applyAlignment="1">
      <alignment horizontal="right" vertical="top" wrapText="1"/>
    </xf>
    <xf numFmtId="0" fontId="2" fillId="0" borderId="11" xfId="0" applyFont="1" applyBorder="1" applyAlignment="1">
      <alignment horizontal="left" vertical="top"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4" fillId="0" borderId="0" xfId="0" applyFont="1" applyFill="1" applyBorder="1" applyAlignment="1" quotePrefix="1">
      <alignment horizontal="left"/>
    </xf>
    <xf numFmtId="2" fontId="2" fillId="0" borderId="11" xfId="0" applyNumberFormat="1" applyFont="1" applyBorder="1" applyAlignment="1">
      <alignment horizontal="left" vertical="top" wrapText="1"/>
    </xf>
    <xf numFmtId="0" fontId="6" fillId="0" borderId="0" xfId="0" applyFont="1" applyAlignment="1">
      <alignment horizontal="center" wrapText="1"/>
    </xf>
    <xf numFmtId="0" fontId="2" fillId="0" borderId="10" xfId="0" applyFont="1" applyBorder="1" applyAlignment="1">
      <alignment horizontal="center" vertical="top" wrapText="1"/>
    </xf>
    <xf numFmtId="0" fontId="2" fillId="0" borderId="0" xfId="0" applyFont="1" applyAlignment="1">
      <alignment horizontal="left" vertical="top" wrapText="1"/>
    </xf>
    <xf numFmtId="0" fontId="7" fillId="9" borderId="24" xfId="0" applyFont="1" applyFill="1" applyBorder="1" applyAlignment="1">
      <alignment horizontal="left" vertical="top" wrapText="1"/>
    </xf>
    <xf numFmtId="0" fontId="7" fillId="9" borderId="0" xfId="0" applyFont="1" applyFill="1" applyBorder="1" applyAlignment="1">
      <alignment horizontal="left" vertical="top" wrapText="1"/>
    </xf>
    <xf numFmtId="0" fontId="7" fillId="9" borderId="25" xfId="0" applyFont="1" applyFill="1" applyBorder="1" applyAlignment="1">
      <alignment horizontal="left" vertical="top" wrapText="1"/>
    </xf>
    <xf numFmtId="0" fontId="2" fillId="0" borderId="17" xfId="0" applyFont="1" applyBorder="1" applyAlignment="1">
      <alignment horizontal="center" vertical="center" textRotation="90" wrapText="1"/>
    </xf>
    <xf numFmtId="0" fontId="2" fillId="0" borderId="26" xfId="0" applyFont="1" applyBorder="1" applyAlignment="1">
      <alignment horizontal="center" vertical="center" textRotation="90" wrapText="1"/>
    </xf>
    <xf numFmtId="0" fontId="7" fillId="0" borderId="0" xfId="0" applyFont="1" applyFill="1" applyBorder="1" applyAlignment="1">
      <alignment/>
    </xf>
    <xf numFmtId="0" fontId="4" fillId="18" borderId="0" xfId="0" applyNumberFormat="1" applyFont="1" applyFill="1" applyBorder="1" applyAlignment="1">
      <alignment horizontal="center" vertical="top" wrapText="1"/>
    </xf>
    <xf numFmtId="0" fontId="4" fillId="4" borderId="11" xfId="0" applyFont="1" applyFill="1" applyBorder="1" applyAlignment="1">
      <alignment horizontal="center" vertical="top"/>
    </xf>
    <xf numFmtId="0" fontId="4" fillId="18" borderId="11" xfId="0" applyNumberFormat="1" applyFont="1" applyFill="1" applyBorder="1" applyAlignment="1">
      <alignment horizontal="center" vertical="top" wrapText="1"/>
    </xf>
    <xf numFmtId="2" fontId="3" fillId="0" borderId="0" xfId="0" applyNumberFormat="1"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0"/>
  <sheetViews>
    <sheetView workbookViewId="0" topLeftCell="A7">
      <selection activeCell="D29" sqref="D29"/>
    </sheetView>
  </sheetViews>
  <sheetFormatPr defaultColWidth="9.140625" defaultRowHeight="15"/>
  <cols>
    <col min="2" max="2" width="45.421875" style="0" customWidth="1"/>
  </cols>
  <sheetData>
    <row r="1" spans="1:16" ht="15">
      <c r="A1" s="3"/>
      <c r="B1" s="3"/>
      <c r="C1" s="3"/>
      <c r="D1" s="3"/>
      <c r="E1" s="3"/>
      <c r="F1" s="3"/>
      <c r="G1" s="3"/>
      <c r="H1" s="3"/>
      <c r="I1" s="3"/>
      <c r="J1" s="3"/>
      <c r="K1" s="3"/>
      <c r="L1" s="3"/>
      <c r="M1" s="7" t="s">
        <v>1</v>
      </c>
      <c r="N1" s="7"/>
      <c r="O1" s="7"/>
      <c r="P1" s="2"/>
    </row>
    <row r="2" spans="1:16" ht="15">
      <c r="A2" s="3"/>
      <c r="B2" s="3"/>
      <c r="C2" s="3"/>
      <c r="D2" s="3"/>
      <c r="E2" s="3"/>
      <c r="F2" s="3"/>
      <c r="G2" s="3"/>
      <c r="H2" s="3"/>
      <c r="I2" s="3"/>
      <c r="J2" s="3"/>
      <c r="K2" s="3"/>
      <c r="L2" s="3"/>
      <c r="M2" s="7"/>
      <c r="N2" s="7"/>
      <c r="O2" s="7"/>
      <c r="P2" s="2"/>
    </row>
    <row r="3" spans="1:16" ht="15">
      <c r="A3" s="74" t="s">
        <v>50</v>
      </c>
      <c r="B3" s="74"/>
      <c r="C3" s="74"/>
      <c r="D3" s="74"/>
      <c r="E3" s="74"/>
      <c r="F3" s="74"/>
      <c r="G3" s="74"/>
      <c r="H3" s="74"/>
      <c r="I3" s="74"/>
      <c r="J3" s="74"/>
      <c r="K3" s="74"/>
      <c r="L3" s="74"/>
      <c r="M3" s="74"/>
      <c r="N3" s="74"/>
      <c r="O3" s="74"/>
      <c r="P3" s="2"/>
    </row>
    <row r="4" spans="1:16" ht="15">
      <c r="A4" s="74" t="s">
        <v>29</v>
      </c>
      <c r="B4" s="74"/>
      <c r="C4" s="74"/>
      <c r="D4" s="74"/>
      <c r="E4" s="74"/>
      <c r="F4" s="74"/>
      <c r="G4" s="74"/>
      <c r="H4" s="74"/>
      <c r="I4" s="74"/>
      <c r="J4" s="74"/>
      <c r="K4" s="74"/>
      <c r="L4" s="74"/>
      <c r="M4" s="74"/>
      <c r="N4" s="74"/>
      <c r="O4" s="74"/>
      <c r="P4" s="2"/>
    </row>
    <row r="5" spans="1:16" ht="15">
      <c r="A5" s="3"/>
      <c r="B5" s="3"/>
      <c r="C5" s="3"/>
      <c r="D5" s="3"/>
      <c r="E5" s="3"/>
      <c r="F5" s="3"/>
      <c r="G5" s="3"/>
      <c r="H5" s="3"/>
      <c r="I5" s="3"/>
      <c r="J5" s="3"/>
      <c r="K5" s="3"/>
      <c r="L5" s="3"/>
      <c r="M5" s="3"/>
      <c r="N5" s="3"/>
      <c r="O5" s="3"/>
      <c r="P5" s="2"/>
    </row>
    <row r="6" spans="1:16" ht="15">
      <c r="A6" s="3"/>
      <c r="B6" s="3"/>
      <c r="C6" s="3"/>
      <c r="D6" s="3"/>
      <c r="E6" s="3"/>
      <c r="F6" s="3"/>
      <c r="G6" s="3"/>
      <c r="H6" s="3"/>
      <c r="I6" s="3"/>
      <c r="J6" s="3"/>
      <c r="K6" s="3"/>
      <c r="L6" s="3"/>
      <c r="M6" s="3"/>
      <c r="N6" s="8"/>
      <c r="O6" s="3"/>
      <c r="P6" s="2"/>
    </row>
    <row r="7" spans="1:16" ht="15">
      <c r="A7" s="9" t="s">
        <v>34</v>
      </c>
      <c r="B7" s="9"/>
      <c r="C7" s="9"/>
      <c r="D7" s="9"/>
      <c r="E7" s="9"/>
      <c r="F7" s="9"/>
      <c r="G7" s="9"/>
      <c r="H7" s="9"/>
      <c r="I7" s="9"/>
      <c r="J7" s="9"/>
      <c r="K7" s="9"/>
      <c r="L7" s="9"/>
      <c r="M7" s="9"/>
      <c r="N7" s="8"/>
      <c r="O7" s="9"/>
      <c r="P7" s="2"/>
    </row>
    <row r="8" spans="1:16" ht="15">
      <c r="A8" s="10" t="s">
        <v>15</v>
      </c>
      <c r="B8" s="4"/>
      <c r="C8" s="4"/>
      <c r="D8" s="4"/>
      <c r="E8" s="4"/>
      <c r="F8" s="4"/>
      <c r="G8" s="4"/>
      <c r="H8" s="5"/>
      <c r="I8" s="4"/>
      <c r="J8" s="4"/>
      <c r="K8" s="4"/>
      <c r="L8" s="4"/>
      <c r="M8" s="4"/>
      <c r="N8" s="4"/>
      <c r="O8" s="4"/>
      <c r="P8" s="2"/>
    </row>
    <row r="9" spans="1:16" ht="15">
      <c r="A9" s="82" t="s">
        <v>49</v>
      </c>
      <c r="B9" s="82"/>
      <c r="C9" s="82"/>
      <c r="D9" s="82"/>
      <c r="E9" s="55"/>
      <c r="F9" s="55"/>
      <c r="G9" s="55"/>
      <c r="H9" s="55"/>
      <c r="I9" s="55"/>
      <c r="J9" s="55"/>
      <c r="K9" s="55"/>
      <c r="L9" s="56"/>
      <c r="M9" s="56"/>
      <c r="N9" s="56"/>
      <c r="O9" s="56"/>
      <c r="P9" s="2"/>
    </row>
    <row r="10" spans="1:16" ht="15">
      <c r="A10" s="72" t="s">
        <v>36</v>
      </c>
      <c r="B10" s="72"/>
      <c r="C10" s="72"/>
      <c r="D10" s="72"/>
      <c r="E10" s="72"/>
      <c r="F10" s="72"/>
      <c r="G10" s="72"/>
      <c r="H10" s="72"/>
      <c r="I10" s="72"/>
      <c r="J10" s="72"/>
      <c r="K10" s="72"/>
      <c r="L10" s="72"/>
      <c r="M10" s="72"/>
      <c r="N10" s="72"/>
      <c r="O10" s="72"/>
      <c r="P10" s="2"/>
    </row>
    <row r="11" spans="1:16" ht="15">
      <c r="A11" s="11"/>
      <c r="B11" s="11"/>
      <c r="C11" s="11"/>
      <c r="D11" s="11"/>
      <c r="E11" s="11"/>
      <c r="F11" s="6"/>
      <c r="G11" s="6"/>
      <c r="H11" s="6"/>
      <c r="I11" s="6"/>
      <c r="J11" s="6"/>
      <c r="K11" s="6"/>
      <c r="L11" s="6"/>
      <c r="M11" s="6"/>
      <c r="N11" s="6"/>
      <c r="O11" s="6"/>
      <c r="P11" s="2"/>
    </row>
    <row r="12" spans="1:16" ht="15">
      <c r="A12" s="76" t="s">
        <v>17</v>
      </c>
      <c r="B12" s="76"/>
      <c r="C12" s="76"/>
      <c r="D12" s="76"/>
      <c r="E12" s="76"/>
      <c r="F12" s="76"/>
      <c r="G12" s="76"/>
      <c r="H12" s="76"/>
      <c r="I12" s="76"/>
      <c r="J12" s="76"/>
      <c r="K12" s="76"/>
      <c r="L12" s="76"/>
      <c r="M12" s="76"/>
      <c r="N12" s="76"/>
      <c r="O12" s="76"/>
      <c r="P12" s="2"/>
    </row>
    <row r="13" spans="1:16" ht="15">
      <c r="A13" s="11"/>
      <c r="B13" s="11"/>
      <c r="C13" s="11"/>
      <c r="D13" s="11"/>
      <c r="E13" s="11"/>
      <c r="F13" s="6"/>
      <c r="G13" s="6"/>
      <c r="H13" s="6"/>
      <c r="I13" s="6"/>
      <c r="J13" s="6"/>
      <c r="K13" s="6"/>
      <c r="L13" s="6"/>
      <c r="M13" s="6"/>
      <c r="N13" s="6"/>
      <c r="O13" s="6"/>
      <c r="P13" s="2"/>
    </row>
    <row r="14" spans="1:16" ht="15">
      <c r="A14" s="80" t="s">
        <v>0</v>
      </c>
      <c r="B14" s="68" t="s">
        <v>2</v>
      </c>
      <c r="C14" s="70" t="s">
        <v>30</v>
      </c>
      <c r="D14" s="70" t="s">
        <v>3</v>
      </c>
      <c r="E14" s="75" t="s">
        <v>4</v>
      </c>
      <c r="F14" s="75"/>
      <c r="G14" s="75"/>
      <c r="H14" s="75"/>
      <c r="I14" s="75"/>
      <c r="J14" s="12"/>
      <c r="K14" s="75" t="s">
        <v>5</v>
      </c>
      <c r="L14" s="75"/>
      <c r="M14" s="75"/>
      <c r="N14" s="75"/>
      <c r="O14" s="75"/>
      <c r="P14" s="54"/>
    </row>
    <row r="15" spans="1:16" ht="60">
      <c r="A15" s="81"/>
      <c r="B15" s="69"/>
      <c r="C15" s="71"/>
      <c r="D15" s="71"/>
      <c r="E15" s="60" t="s">
        <v>6</v>
      </c>
      <c r="F15" s="60" t="s">
        <v>7</v>
      </c>
      <c r="G15" s="61" t="s">
        <v>8</v>
      </c>
      <c r="H15" s="60" t="s">
        <v>9</v>
      </c>
      <c r="I15" s="60" t="s">
        <v>10</v>
      </c>
      <c r="J15" s="61" t="s">
        <v>16</v>
      </c>
      <c r="K15" s="60" t="s">
        <v>11</v>
      </c>
      <c r="L15" s="61" t="s">
        <v>8</v>
      </c>
      <c r="M15" s="60" t="s">
        <v>9</v>
      </c>
      <c r="N15" s="60" t="s">
        <v>10</v>
      </c>
      <c r="O15" s="60" t="s">
        <v>12</v>
      </c>
      <c r="P15" s="54"/>
    </row>
    <row r="16" spans="1:16" ht="15">
      <c r="A16" s="77" t="s">
        <v>37</v>
      </c>
      <c r="B16" s="78"/>
      <c r="C16" s="78"/>
      <c r="D16" s="78"/>
      <c r="E16" s="78"/>
      <c r="F16" s="78"/>
      <c r="G16" s="78"/>
      <c r="H16" s="78"/>
      <c r="I16" s="78"/>
      <c r="J16" s="78"/>
      <c r="K16" s="78"/>
      <c r="L16" s="78"/>
      <c r="M16" s="78"/>
      <c r="N16" s="78"/>
      <c r="O16" s="79"/>
      <c r="P16" s="13"/>
    </row>
    <row r="17" spans="1:16" ht="16.5" customHeight="1">
      <c r="A17" s="23">
        <v>1</v>
      </c>
      <c r="B17" s="16" t="s">
        <v>24</v>
      </c>
      <c r="C17" s="17" t="s">
        <v>22</v>
      </c>
      <c r="D17" s="18">
        <v>92</v>
      </c>
      <c r="E17" s="20"/>
      <c r="F17" s="21"/>
      <c r="G17" s="57">
        <f aca="true" t="shared" si="0" ref="G17:G25">E17*F17</f>
        <v>0</v>
      </c>
      <c r="H17" s="22"/>
      <c r="I17" s="22"/>
      <c r="J17" s="62">
        <f aca="true" t="shared" si="1" ref="J17:J25">SUM(G17:I17)</f>
        <v>0</v>
      </c>
      <c r="K17" s="62">
        <f aca="true" t="shared" si="2" ref="K17:K25">D17*E17</f>
        <v>0</v>
      </c>
      <c r="L17" s="62">
        <f aca="true" t="shared" si="3" ref="L17:L25">D17*G17</f>
        <v>0</v>
      </c>
      <c r="M17" s="62">
        <f aca="true" t="shared" si="4" ref="M17:M25">H17*D17</f>
        <v>0</v>
      </c>
      <c r="N17" s="62">
        <f aca="true" t="shared" si="5" ref="N17:N25">I17*D17</f>
        <v>0</v>
      </c>
      <c r="O17" s="62">
        <f aca="true" t="shared" si="6" ref="O17:O22">SUM(L17:N17)</f>
        <v>0</v>
      </c>
      <c r="P17" s="13"/>
    </row>
    <row r="18" spans="1:16" ht="16.5" customHeight="1">
      <c r="A18" s="23">
        <v>2</v>
      </c>
      <c r="B18" s="16" t="s">
        <v>38</v>
      </c>
      <c r="C18" s="17" t="s">
        <v>23</v>
      </c>
      <c r="D18" s="18">
        <v>2</v>
      </c>
      <c r="E18" s="20"/>
      <c r="F18" s="21"/>
      <c r="G18" s="57">
        <f t="shared" si="0"/>
        <v>0</v>
      </c>
      <c r="H18" s="22"/>
      <c r="I18" s="22"/>
      <c r="J18" s="62">
        <f t="shared" si="1"/>
        <v>0</v>
      </c>
      <c r="K18" s="62">
        <f t="shared" si="2"/>
        <v>0</v>
      </c>
      <c r="L18" s="62">
        <f t="shared" si="3"/>
        <v>0</v>
      </c>
      <c r="M18" s="62">
        <f t="shared" si="4"/>
        <v>0</v>
      </c>
      <c r="N18" s="62">
        <f t="shared" si="5"/>
        <v>0</v>
      </c>
      <c r="O18" s="62">
        <f t="shared" si="6"/>
        <v>0</v>
      </c>
      <c r="P18" s="13"/>
    </row>
    <row r="19" spans="1:16" ht="15" customHeight="1">
      <c r="A19" s="23">
        <v>3</v>
      </c>
      <c r="B19" s="16" t="s">
        <v>25</v>
      </c>
      <c r="C19" s="17" t="s">
        <v>22</v>
      </c>
      <c r="D19" s="18">
        <v>24</v>
      </c>
      <c r="E19" s="20"/>
      <c r="F19" s="21"/>
      <c r="G19" s="57">
        <f t="shared" si="0"/>
        <v>0</v>
      </c>
      <c r="H19" s="22"/>
      <c r="I19" s="22"/>
      <c r="J19" s="62">
        <f t="shared" si="1"/>
        <v>0</v>
      </c>
      <c r="K19" s="62">
        <f t="shared" si="2"/>
        <v>0</v>
      </c>
      <c r="L19" s="62">
        <f t="shared" si="3"/>
        <v>0</v>
      </c>
      <c r="M19" s="62">
        <f t="shared" si="4"/>
        <v>0</v>
      </c>
      <c r="N19" s="62">
        <f t="shared" si="5"/>
        <v>0</v>
      </c>
      <c r="O19" s="62">
        <f t="shared" si="6"/>
        <v>0</v>
      </c>
      <c r="P19" s="13"/>
    </row>
    <row r="20" spans="1:16" ht="15.75" customHeight="1">
      <c r="A20" s="23">
        <v>4</v>
      </c>
      <c r="B20" s="16" t="s">
        <v>39</v>
      </c>
      <c r="C20" s="17" t="s">
        <v>22</v>
      </c>
      <c r="D20" s="18">
        <v>68</v>
      </c>
      <c r="E20" s="20"/>
      <c r="F20" s="21"/>
      <c r="G20" s="57">
        <f t="shared" si="0"/>
        <v>0</v>
      </c>
      <c r="H20" s="22"/>
      <c r="I20" s="22"/>
      <c r="J20" s="62">
        <f t="shared" si="1"/>
        <v>0</v>
      </c>
      <c r="K20" s="62">
        <f t="shared" si="2"/>
        <v>0</v>
      </c>
      <c r="L20" s="62">
        <f t="shared" si="3"/>
        <v>0</v>
      </c>
      <c r="M20" s="62">
        <f t="shared" si="4"/>
        <v>0</v>
      </c>
      <c r="N20" s="62">
        <f t="shared" si="5"/>
        <v>0</v>
      </c>
      <c r="O20" s="62">
        <f t="shared" si="6"/>
        <v>0</v>
      </c>
      <c r="P20" s="13"/>
    </row>
    <row r="21" spans="1:16" ht="14.25" customHeight="1">
      <c r="A21" s="23">
        <v>5</v>
      </c>
      <c r="B21" s="16" t="s">
        <v>26</v>
      </c>
      <c r="C21" s="17" t="s">
        <v>27</v>
      </c>
      <c r="D21" s="18">
        <v>24</v>
      </c>
      <c r="E21" s="20"/>
      <c r="F21" s="21"/>
      <c r="G21" s="57">
        <f t="shared" si="0"/>
        <v>0</v>
      </c>
      <c r="H21" s="22"/>
      <c r="I21" s="22"/>
      <c r="J21" s="62">
        <f t="shared" si="1"/>
        <v>0</v>
      </c>
      <c r="K21" s="62">
        <f t="shared" si="2"/>
        <v>0</v>
      </c>
      <c r="L21" s="62">
        <f t="shared" si="3"/>
        <v>0</v>
      </c>
      <c r="M21" s="62">
        <f t="shared" si="4"/>
        <v>0</v>
      </c>
      <c r="N21" s="62">
        <f t="shared" si="5"/>
        <v>0</v>
      </c>
      <c r="O21" s="62">
        <f t="shared" si="6"/>
        <v>0</v>
      </c>
      <c r="P21" s="13"/>
    </row>
    <row r="22" spans="1:16" ht="16.5" customHeight="1">
      <c r="A22" s="23">
        <v>6</v>
      </c>
      <c r="B22" s="16" t="s">
        <v>40</v>
      </c>
      <c r="C22" s="17" t="s">
        <v>27</v>
      </c>
      <c r="D22" s="18">
        <v>68</v>
      </c>
      <c r="E22" s="20"/>
      <c r="F22" s="21"/>
      <c r="G22" s="57">
        <f t="shared" si="0"/>
        <v>0</v>
      </c>
      <c r="H22" s="22"/>
      <c r="I22" s="22"/>
      <c r="J22" s="62">
        <f t="shared" si="1"/>
        <v>0</v>
      </c>
      <c r="K22" s="62">
        <f t="shared" si="2"/>
        <v>0</v>
      </c>
      <c r="L22" s="62">
        <f t="shared" si="3"/>
        <v>0</v>
      </c>
      <c r="M22" s="62">
        <f t="shared" si="4"/>
        <v>0</v>
      </c>
      <c r="N22" s="62">
        <f t="shared" si="5"/>
        <v>0</v>
      </c>
      <c r="O22" s="62">
        <f t="shared" si="6"/>
        <v>0</v>
      </c>
      <c r="P22" s="13"/>
    </row>
    <row r="23" spans="1:16" ht="17.25" customHeight="1">
      <c r="A23" s="23">
        <v>7</v>
      </c>
      <c r="B23" s="16" t="s">
        <v>44</v>
      </c>
      <c r="C23" s="17" t="s">
        <v>18</v>
      </c>
      <c r="D23" s="18">
        <v>12</v>
      </c>
      <c r="E23" s="25"/>
      <c r="F23" s="26"/>
      <c r="G23" s="57">
        <f t="shared" si="0"/>
        <v>0</v>
      </c>
      <c r="H23" s="22"/>
      <c r="I23" s="22"/>
      <c r="J23" s="63">
        <f t="shared" si="1"/>
        <v>0</v>
      </c>
      <c r="K23" s="63">
        <f t="shared" si="2"/>
        <v>0</v>
      </c>
      <c r="L23" s="63">
        <f t="shared" si="3"/>
        <v>0</v>
      </c>
      <c r="M23" s="63">
        <f t="shared" si="4"/>
        <v>0</v>
      </c>
      <c r="N23" s="63">
        <f t="shared" si="5"/>
        <v>0</v>
      </c>
      <c r="O23" s="63">
        <f>SUM(L23:N23)</f>
        <v>0</v>
      </c>
      <c r="P23" s="13"/>
    </row>
    <row r="24" spans="1:16" ht="14.25" customHeight="1">
      <c r="A24" s="23">
        <v>8</v>
      </c>
      <c r="B24" s="16" t="s">
        <v>41</v>
      </c>
      <c r="C24" s="17" t="s">
        <v>28</v>
      </c>
      <c r="D24" s="18">
        <v>12</v>
      </c>
      <c r="E24" s="20"/>
      <c r="F24" s="27"/>
      <c r="G24" s="57">
        <f t="shared" si="0"/>
        <v>0</v>
      </c>
      <c r="H24" s="28"/>
      <c r="I24" s="59"/>
      <c r="J24" s="64">
        <f t="shared" si="1"/>
        <v>0</v>
      </c>
      <c r="K24" s="64">
        <f t="shared" si="2"/>
        <v>0</v>
      </c>
      <c r="L24" s="64">
        <f t="shared" si="3"/>
        <v>0</v>
      </c>
      <c r="M24" s="64">
        <f t="shared" si="4"/>
        <v>0</v>
      </c>
      <c r="N24" s="64">
        <f t="shared" si="5"/>
        <v>0</v>
      </c>
      <c r="O24" s="64">
        <f>SUM(L24:N24)</f>
        <v>0</v>
      </c>
      <c r="P24" s="13"/>
    </row>
    <row r="25" spans="1:16" ht="16.5" customHeight="1">
      <c r="A25" s="23">
        <v>9</v>
      </c>
      <c r="B25" s="30" t="s">
        <v>45</v>
      </c>
      <c r="C25" s="15" t="s">
        <v>23</v>
      </c>
      <c r="D25" s="24">
        <v>1</v>
      </c>
      <c r="E25" s="20"/>
      <c r="F25" s="20"/>
      <c r="G25" s="57">
        <f t="shared" si="0"/>
        <v>0</v>
      </c>
      <c r="H25" s="22"/>
      <c r="I25" s="22"/>
      <c r="J25" s="62">
        <f t="shared" si="1"/>
        <v>0</v>
      </c>
      <c r="K25" s="62">
        <f t="shared" si="2"/>
        <v>0</v>
      </c>
      <c r="L25" s="62">
        <f t="shared" si="3"/>
        <v>0</v>
      </c>
      <c r="M25" s="62">
        <f t="shared" si="4"/>
        <v>0</v>
      </c>
      <c r="N25" s="62">
        <f t="shared" si="5"/>
        <v>0</v>
      </c>
      <c r="O25" s="62">
        <f>SUM(L25:N25)</f>
        <v>0</v>
      </c>
      <c r="P25" s="13"/>
    </row>
    <row r="26" spans="1:16" ht="14.25" customHeight="1">
      <c r="A26" s="83">
        <v>10</v>
      </c>
      <c r="B26" s="30" t="s">
        <v>46</v>
      </c>
      <c r="C26" s="15" t="s">
        <v>23</v>
      </c>
      <c r="D26" s="24">
        <v>1</v>
      </c>
      <c r="E26" s="20"/>
      <c r="F26" s="20"/>
      <c r="G26" s="57">
        <f>E26*F26</f>
        <v>0</v>
      </c>
      <c r="H26" s="22"/>
      <c r="I26" s="22"/>
      <c r="J26" s="62">
        <f>SUM(G26:I26)</f>
        <v>0</v>
      </c>
      <c r="K26" s="62">
        <f>D26*E26</f>
        <v>0</v>
      </c>
      <c r="L26" s="62">
        <f>D26*G26</f>
        <v>0</v>
      </c>
      <c r="M26" s="62">
        <f>H26*D26</f>
        <v>0</v>
      </c>
      <c r="N26" s="62">
        <f>I26*D26</f>
        <v>0</v>
      </c>
      <c r="O26" s="62">
        <f>SUM(L26:N26)</f>
        <v>0</v>
      </c>
      <c r="P26" s="13"/>
    </row>
    <row r="27" spans="1:16" ht="14.25" customHeight="1">
      <c r="A27" s="85">
        <v>11</v>
      </c>
      <c r="B27" s="30" t="s">
        <v>47</v>
      </c>
      <c r="C27" s="84" t="s">
        <v>42</v>
      </c>
      <c r="D27" s="84">
        <v>1</v>
      </c>
      <c r="E27" s="20"/>
      <c r="F27" s="20"/>
      <c r="G27" s="57">
        <f>E27*F27</f>
        <v>0</v>
      </c>
      <c r="H27" s="22"/>
      <c r="I27" s="22"/>
      <c r="J27" s="62">
        <f>SUM(G27:I27)</f>
        <v>0</v>
      </c>
      <c r="K27" s="62">
        <f>D27*E27</f>
        <v>0</v>
      </c>
      <c r="L27" s="62">
        <f>D27*G27</f>
        <v>0</v>
      </c>
      <c r="M27" s="62">
        <f>H27*D27</f>
        <v>0</v>
      </c>
      <c r="N27" s="62">
        <f>I27*D27</f>
        <v>0</v>
      </c>
      <c r="O27" s="62">
        <f>SUM(L27:N27)</f>
        <v>0</v>
      </c>
      <c r="P27" s="13"/>
    </row>
    <row r="28" spans="1:16" ht="12.75" customHeight="1">
      <c r="A28" s="85">
        <v>12</v>
      </c>
      <c r="B28" s="30" t="s">
        <v>48</v>
      </c>
      <c r="C28" s="84" t="s">
        <v>42</v>
      </c>
      <c r="D28" s="84">
        <v>2</v>
      </c>
      <c r="E28" s="20"/>
      <c r="F28" s="20"/>
      <c r="G28" s="57">
        <f>E28*F28</f>
        <v>0</v>
      </c>
      <c r="H28" s="22"/>
      <c r="I28" s="22"/>
      <c r="J28" s="62">
        <f>SUM(G28:I28)</f>
        <v>0</v>
      </c>
      <c r="K28" s="62">
        <f>D28*E28</f>
        <v>0</v>
      </c>
      <c r="L28" s="62">
        <f>D28*G28</f>
        <v>0</v>
      </c>
      <c r="M28" s="62">
        <f>H28*D28</f>
        <v>0</v>
      </c>
      <c r="N28" s="62">
        <f>I28*D28</f>
        <v>0</v>
      </c>
      <c r="O28" s="62">
        <f>SUM(L28:N28)</f>
        <v>0</v>
      </c>
      <c r="P28" s="13"/>
    </row>
    <row r="29" spans="1:16" ht="16.5" customHeight="1">
      <c r="A29" s="85">
        <v>13</v>
      </c>
      <c r="B29" s="30" t="s">
        <v>43</v>
      </c>
      <c r="C29" s="84" t="s">
        <v>18</v>
      </c>
      <c r="D29" s="84">
        <v>12</v>
      </c>
      <c r="E29" s="20"/>
      <c r="F29" s="20"/>
      <c r="G29" s="57">
        <f>E29*F29</f>
        <v>0</v>
      </c>
      <c r="H29" s="22"/>
      <c r="I29" s="22"/>
      <c r="J29" s="62">
        <f>SUM(G29:I29)</f>
        <v>0</v>
      </c>
      <c r="K29" s="62">
        <f>D29*E29</f>
        <v>0</v>
      </c>
      <c r="L29" s="62">
        <f>D29*G29</f>
        <v>0</v>
      </c>
      <c r="M29" s="62">
        <f>H29*D29</f>
        <v>0</v>
      </c>
      <c r="N29" s="62">
        <f>I29*D29</f>
        <v>0</v>
      </c>
      <c r="O29" s="62">
        <f>SUM(L29:N29)</f>
        <v>0</v>
      </c>
      <c r="P29" s="13"/>
    </row>
    <row r="30" spans="1:16" ht="15">
      <c r="A30" s="31">
        <v>1</v>
      </c>
      <c r="B30" s="32" t="s">
        <v>16</v>
      </c>
      <c r="C30" s="33"/>
      <c r="D30" s="34"/>
      <c r="E30" s="35"/>
      <c r="F30" s="36"/>
      <c r="G30" s="37"/>
      <c r="H30" s="36"/>
      <c r="I30" s="37"/>
      <c r="J30" s="37"/>
      <c r="K30" s="37"/>
      <c r="L30" s="65">
        <f>SUM(L16:L29)</f>
        <v>0</v>
      </c>
      <c r="M30" s="65">
        <f>SUM(M16:M29)</f>
        <v>0</v>
      </c>
      <c r="N30" s="65">
        <f>SUM(N16:N29)</f>
        <v>0</v>
      </c>
      <c r="O30" s="65">
        <f>SUM(O16:O29)</f>
        <v>0</v>
      </c>
      <c r="P30" s="29"/>
    </row>
    <row r="31" spans="1:16" ht="15.75" customHeight="1">
      <c r="A31" s="31">
        <v>2</v>
      </c>
      <c r="B31" s="67" t="s">
        <v>31</v>
      </c>
      <c r="C31" s="33"/>
      <c r="D31" s="34"/>
      <c r="E31" s="35"/>
      <c r="F31" s="36"/>
      <c r="G31" s="37"/>
      <c r="H31" s="36"/>
      <c r="I31" s="37"/>
      <c r="J31" s="37"/>
      <c r="K31" s="37"/>
      <c r="L31" s="65"/>
      <c r="M31" s="64"/>
      <c r="N31" s="64"/>
      <c r="O31" s="64">
        <f>C31*O30</f>
        <v>0</v>
      </c>
      <c r="P31" s="29"/>
    </row>
    <row r="32" spans="1:16" ht="15">
      <c r="A32" s="31">
        <v>3</v>
      </c>
      <c r="B32" s="67" t="s">
        <v>32</v>
      </c>
      <c r="C32" s="33"/>
      <c r="D32" s="34"/>
      <c r="E32" s="35"/>
      <c r="F32" s="36"/>
      <c r="G32" s="37"/>
      <c r="H32" s="36"/>
      <c r="I32" s="37"/>
      <c r="J32" s="37"/>
      <c r="K32" s="37"/>
      <c r="L32" s="65"/>
      <c r="M32" s="64"/>
      <c r="N32" s="64"/>
      <c r="O32" s="64">
        <f>C32*O30</f>
        <v>0</v>
      </c>
      <c r="P32" s="29"/>
    </row>
    <row r="33" spans="1:16" ht="15">
      <c r="A33" s="31">
        <v>4</v>
      </c>
      <c r="B33" s="38" t="s">
        <v>13</v>
      </c>
      <c r="C33" s="33"/>
      <c r="D33" s="34"/>
      <c r="E33" s="35"/>
      <c r="F33" s="36"/>
      <c r="G33" s="37"/>
      <c r="H33" s="36"/>
      <c r="I33" s="37"/>
      <c r="J33" s="37"/>
      <c r="K33" s="37"/>
      <c r="L33" s="65">
        <f>SUM(L30)*0.2359</f>
        <v>0</v>
      </c>
      <c r="M33" s="66"/>
      <c r="N33" s="66"/>
      <c r="O33" s="64">
        <f>L33</f>
        <v>0</v>
      </c>
      <c r="P33" s="29"/>
    </row>
    <row r="34" spans="1:16" ht="15">
      <c r="A34" s="31">
        <v>5</v>
      </c>
      <c r="B34" s="73" t="s">
        <v>14</v>
      </c>
      <c r="C34" s="73"/>
      <c r="D34" s="73"/>
      <c r="E34" s="39"/>
      <c r="F34" s="33"/>
      <c r="G34" s="33"/>
      <c r="H34" s="33"/>
      <c r="I34" s="33"/>
      <c r="J34" s="33"/>
      <c r="K34" s="33"/>
      <c r="L34" s="58"/>
      <c r="M34" s="52"/>
      <c r="N34" s="52"/>
      <c r="O34" s="40">
        <f>M34</f>
        <v>0</v>
      </c>
      <c r="P34" s="41"/>
    </row>
    <row r="35" spans="1:16" ht="16.5" customHeight="1">
      <c r="A35" s="31">
        <v>6</v>
      </c>
      <c r="B35" s="42" t="s">
        <v>19</v>
      </c>
      <c r="C35" s="43"/>
      <c r="D35" s="44"/>
      <c r="E35" s="45"/>
      <c r="F35" s="46"/>
      <c r="G35" s="46"/>
      <c r="H35" s="46"/>
      <c r="I35" s="46"/>
      <c r="J35" s="46"/>
      <c r="K35" s="47"/>
      <c r="L35" s="48">
        <f>L34+L33+L30</f>
        <v>0</v>
      </c>
      <c r="M35" s="48">
        <f>M34+M33+M30</f>
        <v>0</v>
      </c>
      <c r="N35" s="48">
        <f>N34+N33+N30</f>
        <v>0</v>
      </c>
      <c r="O35" s="48">
        <f>O34+O33+O30</f>
        <v>0</v>
      </c>
      <c r="P35" s="13"/>
    </row>
    <row r="36" spans="1:16" ht="16.5" customHeight="1">
      <c r="A36" s="31">
        <v>7</v>
      </c>
      <c r="B36" s="49" t="s">
        <v>20</v>
      </c>
      <c r="C36" s="50"/>
      <c r="D36" s="51"/>
      <c r="E36" s="33"/>
      <c r="F36" s="33"/>
      <c r="G36" s="33"/>
      <c r="H36" s="33"/>
      <c r="I36" s="33"/>
      <c r="J36" s="33"/>
      <c r="K36" s="52"/>
      <c r="L36" s="53"/>
      <c r="M36" s="53"/>
      <c r="N36" s="53"/>
      <c r="O36" s="40">
        <f>O35*0.21</f>
        <v>0</v>
      </c>
      <c r="P36" s="13"/>
    </row>
    <row r="37" spans="1:16" ht="16.5" customHeight="1">
      <c r="A37" s="31">
        <v>8</v>
      </c>
      <c r="B37" s="49" t="s">
        <v>21</v>
      </c>
      <c r="C37" s="50"/>
      <c r="D37" s="51"/>
      <c r="E37" s="33"/>
      <c r="F37" s="33"/>
      <c r="G37" s="33"/>
      <c r="H37" s="33"/>
      <c r="I37" s="33"/>
      <c r="J37" s="33"/>
      <c r="K37" s="52"/>
      <c r="L37" s="53"/>
      <c r="M37" s="53"/>
      <c r="N37" s="53"/>
      <c r="O37" s="40">
        <f>O35+O36</f>
        <v>0</v>
      </c>
      <c r="P37" s="13"/>
    </row>
    <row r="38" spans="1:16" ht="15">
      <c r="A38" s="2"/>
      <c r="B38" s="2"/>
      <c r="C38" s="2"/>
      <c r="D38" s="2"/>
      <c r="E38" s="2"/>
      <c r="F38" s="2"/>
      <c r="G38" s="2"/>
      <c r="H38" s="2"/>
      <c r="I38" s="2"/>
      <c r="J38" s="2"/>
      <c r="K38" s="2"/>
      <c r="L38" s="2"/>
      <c r="M38" s="2"/>
      <c r="N38" s="2"/>
      <c r="O38" s="2"/>
      <c r="P38" s="2"/>
    </row>
    <row r="39" spans="1:16" ht="17.25" customHeight="1">
      <c r="A39" s="2"/>
      <c r="B39" s="86" t="s">
        <v>15</v>
      </c>
      <c r="C39" s="86"/>
      <c r="D39" s="2"/>
      <c r="E39" s="2"/>
      <c r="F39" s="2"/>
      <c r="G39" s="2"/>
      <c r="H39" s="2"/>
      <c r="I39" s="2"/>
      <c r="J39" s="2"/>
      <c r="K39" s="2"/>
      <c r="L39" s="2"/>
      <c r="M39" s="2"/>
      <c r="N39" s="2"/>
      <c r="O39" s="2"/>
      <c r="P39" s="2"/>
    </row>
    <row r="40" spans="1:16" ht="15">
      <c r="A40" s="2"/>
      <c r="B40" s="2"/>
      <c r="C40" s="2"/>
      <c r="D40" s="2"/>
      <c r="E40" s="2"/>
      <c r="F40" s="2"/>
      <c r="G40" s="2"/>
      <c r="H40" s="2"/>
      <c r="I40" s="2"/>
      <c r="J40" s="2"/>
      <c r="K40" s="2"/>
      <c r="L40" s="2"/>
      <c r="M40" s="2"/>
      <c r="N40" s="2"/>
      <c r="O40" s="2"/>
      <c r="P40" s="2"/>
    </row>
  </sheetData>
  <mergeCells count="12">
    <mergeCell ref="A16:O16"/>
    <mergeCell ref="B34:D34"/>
    <mergeCell ref="A12:O12"/>
    <mergeCell ref="A14:A15"/>
    <mergeCell ref="B14:B15"/>
    <mergeCell ref="C14:C15"/>
    <mergeCell ref="D14:D15"/>
    <mergeCell ref="E14:I14"/>
    <mergeCell ref="K14:O14"/>
    <mergeCell ref="A3:O3"/>
    <mergeCell ref="A4:O4"/>
    <mergeCell ref="A10:O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Z40"/>
  <sheetViews>
    <sheetView tabSelected="1" zoomScalePageLayoutView="0" workbookViewId="0" topLeftCell="A16">
      <selection activeCell="B42" sqref="B42"/>
    </sheetView>
  </sheetViews>
  <sheetFormatPr defaultColWidth="9.140625" defaultRowHeight="15"/>
  <cols>
    <col min="1" max="1" width="5.00390625" style="2" customWidth="1"/>
    <col min="2" max="2" width="43.8515625" style="2" customWidth="1"/>
    <col min="3" max="3" width="6.28125" style="2" customWidth="1"/>
    <col min="4" max="4" width="6.7109375" style="2" customWidth="1"/>
    <col min="5" max="5" width="5.140625" style="2" customWidth="1"/>
    <col min="6" max="6" width="5.421875" style="2" customWidth="1"/>
    <col min="7" max="7" width="7.7109375" style="2" customWidth="1"/>
    <col min="8" max="8" width="5.7109375" style="2" customWidth="1"/>
    <col min="9" max="9" width="6.28125" style="2" customWidth="1"/>
    <col min="10" max="11" width="4.8515625" style="2" customWidth="1"/>
    <col min="12" max="12" width="5.421875" style="2" customWidth="1"/>
    <col min="13" max="13" width="6.140625" style="2" customWidth="1"/>
    <col min="14" max="14" width="5.8515625" style="2" customWidth="1"/>
    <col min="15" max="18" width="9.140625" style="2" customWidth="1"/>
    <col min="19" max="19" width="22.421875" style="2" customWidth="1"/>
    <col min="20" max="16384" width="9.140625" style="2" customWidth="1"/>
  </cols>
  <sheetData>
    <row r="1" spans="1:15" ht="15">
      <c r="A1" s="3"/>
      <c r="B1" s="3"/>
      <c r="C1" s="3"/>
      <c r="D1" s="3"/>
      <c r="E1" s="3"/>
      <c r="F1" s="3"/>
      <c r="G1" s="3"/>
      <c r="H1" s="3"/>
      <c r="I1" s="3"/>
      <c r="J1" s="3"/>
      <c r="K1" s="3"/>
      <c r="L1" s="3"/>
      <c r="M1" s="7" t="s">
        <v>1</v>
      </c>
      <c r="N1" s="7"/>
      <c r="O1" s="7"/>
    </row>
    <row r="2" spans="1:15" ht="15">
      <c r="A2" s="3"/>
      <c r="B2" s="3"/>
      <c r="C2" s="3"/>
      <c r="D2" s="3"/>
      <c r="E2" s="3"/>
      <c r="F2" s="3"/>
      <c r="G2" s="3"/>
      <c r="H2" s="3"/>
      <c r="I2" s="3"/>
      <c r="J2" s="3"/>
      <c r="K2" s="3"/>
      <c r="L2" s="3"/>
      <c r="M2" s="7"/>
      <c r="N2" s="7"/>
      <c r="O2" s="7"/>
    </row>
    <row r="3" spans="1:15" ht="15" customHeight="1">
      <c r="A3" s="74" t="s">
        <v>33</v>
      </c>
      <c r="B3" s="74"/>
      <c r="C3" s="74"/>
      <c r="D3" s="74"/>
      <c r="E3" s="74"/>
      <c r="F3" s="74"/>
      <c r="G3" s="74"/>
      <c r="H3" s="74"/>
      <c r="I3" s="74"/>
      <c r="J3" s="74"/>
      <c r="K3" s="74"/>
      <c r="L3" s="74"/>
      <c r="M3" s="74"/>
      <c r="N3" s="74"/>
      <c r="O3" s="74"/>
    </row>
    <row r="4" spans="1:15" ht="15" customHeight="1">
      <c r="A4" s="74" t="s">
        <v>29</v>
      </c>
      <c r="B4" s="74"/>
      <c r="C4" s="74"/>
      <c r="D4" s="74"/>
      <c r="E4" s="74"/>
      <c r="F4" s="74"/>
      <c r="G4" s="74"/>
      <c r="H4" s="74"/>
      <c r="I4" s="74"/>
      <c r="J4" s="74"/>
      <c r="K4" s="74"/>
      <c r="L4" s="74"/>
      <c r="M4" s="74"/>
      <c r="N4" s="74"/>
      <c r="O4" s="74"/>
    </row>
    <row r="5" spans="1:15" ht="15">
      <c r="A5" s="3"/>
      <c r="B5" s="3"/>
      <c r="C5" s="3"/>
      <c r="D5" s="3"/>
      <c r="E5" s="3"/>
      <c r="F5" s="3"/>
      <c r="G5" s="3"/>
      <c r="H5" s="3"/>
      <c r="I5" s="3"/>
      <c r="J5" s="3"/>
      <c r="K5" s="3"/>
      <c r="L5" s="3"/>
      <c r="M5" s="3"/>
      <c r="N5" s="3"/>
      <c r="O5" s="3"/>
    </row>
    <row r="6" spans="1:15" ht="15">
      <c r="A6" s="3"/>
      <c r="B6" s="3"/>
      <c r="C6" s="3"/>
      <c r="D6" s="3"/>
      <c r="E6" s="3"/>
      <c r="F6" s="3"/>
      <c r="G6" s="3"/>
      <c r="H6" s="3"/>
      <c r="I6" s="3"/>
      <c r="J6" s="3"/>
      <c r="K6" s="3"/>
      <c r="L6" s="3"/>
      <c r="M6" s="3"/>
      <c r="N6" s="8"/>
      <c r="O6" s="3"/>
    </row>
    <row r="7" spans="1:19" ht="15">
      <c r="A7" s="9" t="s">
        <v>34</v>
      </c>
      <c r="B7" s="9"/>
      <c r="C7" s="9"/>
      <c r="D7" s="9"/>
      <c r="E7" s="9"/>
      <c r="F7" s="9"/>
      <c r="G7" s="9"/>
      <c r="H7" s="9"/>
      <c r="I7" s="9"/>
      <c r="J7" s="9"/>
      <c r="K7" s="9"/>
      <c r="L7" s="9"/>
      <c r="M7" s="9"/>
      <c r="N7" s="8"/>
      <c r="O7" s="9"/>
      <c r="S7" s="1"/>
    </row>
    <row r="8" spans="1:15" ht="15">
      <c r="A8" s="10" t="s">
        <v>15</v>
      </c>
      <c r="B8" s="4"/>
      <c r="C8" s="4"/>
      <c r="D8" s="4"/>
      <c r="E8" s="4"/>
      <c r="F8" s="4"/>
      <c r="G8" s="4"/>
      <c r="H8" s="5"/>
      <c r="I8" s="4"/>
      <c r="J8" s="4"/>
      <c r="K8" s="4"/>
      <c r="L8" s="4"/>
      <c r="M8" s="4"/>
      <c r="N8" s="4"/>
      <c r="O8" s="4"/>
    </row>
    <row r="9" spans="1:15" ht="15">
      <c r="A9" s="82" t="s">
        <v>35</v>
      </c>
      <c r="B9" s="82"/>
      <c r="C9" s="82"/>
      <c r="D9" s="82"/>
      <c r="E9" s="55"/>
      <c r="F9" s="55"/>
      <c r="G9" s="55"/>
      <c r="H9" s="55"/>
      <c r="I9" s="55"/>
      <c r="J9" s="55"/>
      <c r="K9" s="55"/>
      <c r="L9" s="56"/>
      <c r="M9" s="56"/>
      <c r="N9" s="56"/>
      <c r="O9" s="56"/>
    </row>
    <row r="10" spans="1:15" ht="15">
      <c r="A10" s="72" t="s">
        <v>36</v>
      </c>
      <c r="B10" s="72"/>
      <c r="C10" s="72"/>
      <c r="D10" s="72"/>
      <c r="E10" s="72"/>
      <c r="F10" s="72"/>
      <c r="G10" s="72"/>
      <c r="H10" s="72"/>
      <c r="I10" s="72"/>
      <c r="J10" s="72"/>
      <c r="K10" s="72"/>
      <c r="L10" s="72"/>
      <c r="M10" s="72"/>
      <c r="N10" s="72"/>
      <c r="O10" s="72"/>
    </row>
    <row r="11" spans="1:15" ht="15">
      <c r="A11" s="11"/>
      <c r="B11" s="11"/>
      <c r="C11" s="11"/>
      <c r="D11" s="11"/>
      <c r="E11" s="11"/>
      <c r="F11" s="6"/>
      <c r="G11" s="6"/>
      <c r="H11" s="6"/>
      <c r="I11" s="6"/>
      <c r="J11" s="6"/>
      <c r="K11" s="6"/>
      <c r="L11" s="6"/>
      <c r="M11" s="6"/>
      <c r="N11" s="6"/>
      <c r="O11" s="6"/>
    </row>
    <row r="12" spans="1:15" ht="31.5" customHeight="1">
      <c r="A12" s="76" t="s">
        <v>17</v>
      </c>
      <c r="B12" s="76"/>
      <c r="C12" s="76"/>
      <c r="D12" s="76"/>
      <c r="E12" s="76"/>
      <c r="F12" s="76"/>
      <c r="G12" s="76"/>
      <c r="H12" s="76"/>
      <c r="I12" s="76"/>
      <c r="J12" s="76"/>
      <c r="K12" s="76"/>
      <c r="L12" s="76"/>
      <c r="M12" s="76"/>
      <c r="N12" s="76"/>
      <c r="O12" s="76"/>
    </row>
    <row r="13" spans="1:15" ht="15">
      <c r="A13" s="11"/>
      <c r="B13" s="11"/>
      <c r="C13" s="11"/>
      <c r="D13" s="11"/>
      <c r="E13" s="11"/>
      <c r="F13" s="6"/>
      <c r="G13" s="6"/>
      <c r="H13" s="6"/>
      <c r="I13" s="6"/>
      <c r="J13" s="6"/>
      <c r="K13" s="6"/>
      <c r="L13" s="6"/>
      <c r="M13" s="6"/>
      <c r="N13" s="6"/>
      <c r="O13" s="6"/>
    </row>
    <row r="14" spans="1:15" s="54" customFormat="1" ht="15" customHeight="1">
      <c r="A14" s="80" t="s">
        <v>0</v>
      </c>
      <c r="B14" s="68" t="s">
        <v>2</v>
      </c>
      <c r="C14" s="70" t="s">
        <v>30</v>
      </c>
      <c r="D14" s="70" t="s">
        <v>3</v>
      </c>
      <c r="E14" s="75" t="s">
        <v>4</v>
      </c>
      <c r="F14" s="75"/>
      <c r="G14" s="75"/>
      <c r="H14" s="75"/>
      <c r="I14" s="75"/>
      <c r="J14" s="12"/>
      <c r="K14" s="75" t="s">
        <v>5</v>
      </c>
      <c r="L14" s="75"/>
      <c r="M14" s="75"/>
      <c r="N14" s="75"/>
      <c r="O14" s="75"/>
    </row>
    <row r="15" spans="1:15" s="54" customFormat="1" ht="90">
      <c r="A15" s="81"/>
      <c r="B15" s="69"/>
      <c r="C15" s="71"/>
      <c r="D15" s="71"/>
      <c r="E15" s="60" t="s">
        <v>6</v>
      </c>
      <c r="F15" s="60" t="s">
        <v>7</v>
      </c>
      <c r="G15" s="61" t="s">
        <v>8</v>
      </c>
      <c r="H15" s="60" t="s">
        <v>9</v>
      </c>
      <c r="I15" s="60" t="s">
        <v>10</v>
      </c>
      <c r="J15" s="61" t="s">
        <v>16</v>
      </c>
      <c r="K15" s="60" t="s">
        <v>11</v>
      </c>
      <c r="L15" s="61" t="s">
        <v>8</v>
      </c>
      <c r="M15" s="60" t="s">
        <v>9</v>
      </c>
      <c r="N15" s="60" t="s">
        <v>10</v>
      </c>
      <c r="O15" s="60" t="s">
        <v>12</v>
      </c>
    </row>
    <row r="16" spans="1:15" s="13" customFormat="1" ht="15" customHeight="1">
      <c r="A16" s="77" t="s">
        <v>37</v>
      </c>
      <c r="B16" s="78"/>
      <c r="C16" s="78"/>
      <c r="D16" s="78"/>
      <c r="E16" s="78"/>
      <c r="F16" s="78"/>
      <c r="G16" s="78"/>
      <c r="H16" s="78"/>
      <c r="I16" s="78"/>
      <c r="J16" s="78"/>
      <c r="K16" s="78"/>
      <c r="L16" s="78"/>
      <c r="M16" s="78"/>
      <c r="N16" s="78"/>
      <c r="O16" s="79"/>
    </row>
    <row r="17" spans="1:15" s="13" customFormat="1" ht="15">
      <c r="A17" s="23">
        <v>1</v>
      </c>
      <c r="B17" s="16" t="s">
        <v>24</v>
      </c>
      <c r="C17" s="17" t="s">
        <v>22</v>
      </c>
      <c r="D17" s="18">
        <v>157</v>
      </c>
      <c r="E17" s="20"/>
      <c r="F17" s="21"/>
      <c r="G17" s="57">
        <f aca="true" t="shared" si="0" ref="G17:G29">E17*F17</f>
        <v>0</v>
      </c>
      <c r="H17" s="22"/>
      <c r="I17" s="22"/>
      <c r="J17" s="62">
        <f aca="true" t="shared" si="1" ref="J17:J29">SUM(G17:I17)</f>
        <v>0</v>
      </c>
      <c r="K17" s="62">
        <f aca="true" t="shared" si="2" ref="K17:K29">D17*E17</f>
        <v>0</v>
      </c>
      <c r="L17" s="62">
        <f aca="true" t="shared" si="3" ref="L17:L29">D17*G17</f>
        <v>0</v>
      </c>
      <c r="M17" s="62">
        <f aca="true" t="shared" si="4" ref="M17:M29">H17*D17</f>
        <v>0</v>
      </c>
      <c r="N17" s="62">
        <f aca="true" t="shared" si="5" ref="N17:N29">I17*D17</f>
        <v>0</v>
      </c>
      <c r="O17" s="62">
        <f aca="true" t="shared" si="6" ref="O17:O22">SUM(L17:N17)</f>
        <v>0</v>
      </c>
    </row>
    <row r="18" spans="1:78" s="14" customFormat="1" ht="15">
      <c r="A18" s="23">
        <v>2</v>
      </c>
      <c r="B18" s="16" t="s">
        <v>38</v>
      </c>
      <c r="C18" s="17" t="s">
        <v>23</v>
      </c>
      <c r="D18" s="18">
        <v>3</v>
      </c>
      <c r="E18" s="20"/>
      <c r="F18" s="21"/>
      <c r="G18" s="57">
        <f t="shared" si="0"/>
        <v>0</v>
      </c>
      <c r="H18" s="22"/>
      <c r="I18" s="22"/>
      <c r="J18" s="62">
        <f t="shared" si="1"/>
        <v>0</v>
      </c>
      <c r="K18" s="62">
        <f t="shared" si="2"/>
        <v>0</v>
      </c>
      <c r="L18" s="62">
        <f t="shared" si="3"/>
        <v>0</v>
      </c>
      <c r="M18" s="62">
        <f t="shared" si="4"/>
        <v>0</v>
      </c>
      <c r="N18" s="62">
        <f t="shared" si="5"/>
        <v>0</v>
      </c>
      <c r="O18" s="62">
        <f t="shared" si="6"/>
        <v>0</v>
      </c>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row>
    <row r="19" spans="1:15" s="13" customFormat="1" ht="15">
      <c r="A19" s="23">
        <v>3</v>
      </c>
      <c r="B19" s="16" t="s">
        <v>25</v>
      </c>
      <c r="C19" s="17" t="s">
        <v>22</v>
      </c>
      <c r="D19" s="18">
        <v>40</v>
      </c>
      <c r="E19" s="20"/>
      <c r="F19" s="21"/>
      <c r="G19" s="57">
        <f t="shared" si="0"/>
        <v>0</v>
      </c>
      <c r="H19" s="22"/>
      <c r="I19" s="22"/>
      <c r="J19" s="62">
        <f t="shared" si="1"/>
        <v>0</v>
      </c>
      <c r="K19" s="62">
        <f t="shared" si="2"/>
        <v>0</v>
      </c>
      <c r="L19" s="62">
        <f t="shared" si="3"/>
        <v>0</v>
      </c>
      <c r="M19" s="62">
        <f t="shared" si="4"/>
        <v>0</v>
      </c>
      <c r="N19" s="62">
        <f t="shared" si="5"/>
        <v>0</v>
      </c>
      <c r="O19" s="62">
        <f t="shared" si="6"/>
        <v>0</v>
      </c>
    </row>
    <row r="20" spans="1:15" s="13" customFormat="1" ht="15">
      <c r="A20" s="23">
        <v>4</v>
      </c>
      <c r="B20" s="16" t="s">
        <v>39</v>
      </c>
      <c r="C20" s="17" t="s">
        <v>22</v>
      </c>
      <c r="D20" s="18">
        <v>117</v>
      </c>
      <c r="E20" s="20"/>
      <c r="F20" s="21"/>
      <c r="G20" s="57">
        <f t="shared" si="0"/>
        <v>0</v>
      </c>
      <c r="H20" s="22"/>
      <c r="I20" s="22"/>
      <c r="J20" s="62">
        <f t="shared" si="1"/>
        <v>0</v>
      </c>
      <c r="K20" s="62">
        <f t="shared" si="2"/>
        <v>0</v>
      </c>
      <c r="L20" s="62">
        <f t="shared" si="3"/>
        <v>0</v>
      </c>
      <c r="M20" s="62">
        <f t="shared" si="4"/>
        <v>0</v>
      </c>
      <c r="N20" s="62">
        <f t="shared" si="5"/>
        <v>0</v>
      </c>
      <c r="O20" s="62">
        <f t="shared" si="6"/>
        <v>0</v>
      </c>
    </row>
    <row r="21" spans="1:15" s="13" customFormat="1" ht="15">
      <c r="A21" s="23">
        <v>5</v>
      </c>
      <c r="B21" s="16" t="s">
        <v>51</v>
      </c>
      <c r="C21" s="17" t="s">
        <v>27</v>
      </c>
      <c r="D21" s="18">
        <v>40</v>
      </c>
      <c r="E21" s="20"/>
      <c r="F21" s="21"/>
      <c r="G21" s="57">
        <f t="shared" si="0"/>
        <v>0</v>
      </c>
      <c r="H21" s="22"/>
      <c r="I21" s="22"/>
      <c r="J21" s="62">
        <f t="shared" si="1"/>
        <v>0</v>
      </c>
      <c r="K21" s="62">
        <f t="shared" si="2"/>
        <v>0</v>
      </c>
      <c r="L21" s="62">
        <f t="shared" si="3"/>
        <v>0</v>
      </c>
      <c r="M21" s="62">
        <f t="shared" si="4"/>
        <v>0</v>
      </c>
      <c r="N21" s="62">
        <f t="shared" si="5"/>
        <v>0</v>
      </c>
      <c r="O21" s="62">
        <f t="shared" si="6"/>
        <v>0</v>
      </c>
    </row>
    <row r="22" spans="1:15" s="13" customFormat="1" ht="15">
      <c r="A22" s="23">
        <v>6</v>
      </c>
      <c r="B22" s="16" t="s">
        <v>52</v>
      </c>
      <c r="C22" s="17" t="s">
        <v>27</v>
      </c>
      <c r="D22" s="18">
        <v>175</v>
      </c>
      <c r="E22" s="20"/>
      <c r="F22" s="21"/>
      <c r="G22" s="57">
        <f t="shared" si="0"/>
        <v>0</v>
      </c>
      <c r="H22" s="22"/>
      <c r="I22" s="22"/>
      <c r="J22" s="62">
        <f t="shared" si="1"/>
        <v>0</v>
      </c>
      <c r="K22" s="62">
        <f t="shared" si="2"/>
        <v>0</v>
      </c>
      <c r="L22" s="62">
        <f t="shared" si="3"/>
        <v>0</v>
      </c>
      <c r="M22" s="62">
        <f t="shared" si="4"/>
        <v>0</v>
      </c>
      <c r="N22" s="62">
        <f t="shared" si="5"/>
        <v>0</v>
      </c>
      <c r="O22" s="62">
        <f t="shared" si="6"/>
        <v>0</v>
      </c>
    </row>
    <row r="23" spans="1:15" s="13" customFormat="1" ht="15">
      <c r="A23" s="23">
        <v>7</v>
      </c>
      <c r="B23" s="16" t="s">
        <v>44</v>
      </c>
      <c r="C23" s="17" t="s">
        <v>18</v>
      </c>
      <c r="D23" s="18">
        <v>20</v>
      </c>
      <c r="E23" s="25"/>
      <c r="F23" s="26"/>
      <c r="G23" s="57">
        <f t="shared" si="0"/>
        <v>0</v>
      </c>
      <c r="H23" s="22"/>
      <c r="I23" s="22"/>
      <c r="J23" s="63">
        <f t="shared" si="1"/>
        <v>0</v>
      </c>
      <c r="K23" s="63">
        <f t="shared" si="2"/>
        <v>0</v>
      </c>
      <c r="L23" s="63">
        <f t="shared" si="3"/>
        <v>0</v>
      </c>
      <c r="M23" s="63">
        <f t="shared" si="4"/>
        <v>0</v>
      </c>
      <c r="N23" s="63">
        <f t="shared" si="5"/>
        <v>0</v>
      </c>
      <c r="O23" s="63">
        <f>SUM(L23:N23)</f>
        <v>0</v>
      </c>
    </row>
    <row r="24" spans="1:15" s="13" customFormat="1" ht="15">
      <c r="A24" s="23">
        <v>8</v>
      </c>
      <c r="B24" s="16" t="s">
        <v>41</v>
      </c>
      <c r="C24" s="17" t="s">
        <v>28</v>
      </c>
      <c r="D24" s="18">
        <v>20</v>
      </c>
      <c r="E24" s="20"/>
      <c r="F24" s="27"/>
      <c r="G24" s="57">
        <f t="shared" si="0"/>
        <v>0</v>
      </c>
      <c r="H24" s="28"/>
      <c r="I24" s="59"/>
      <c r="J24" s="64">
        <f t="shared" si="1"/>
        <v>0</v>
      </c>
      <c r="K24" s="64">
        <f t="shared" si="2"/>
        <v>0</v>
      </c>
      <c r="L24" s="64">
        <f t="shared" si="3"/>
        <v>0</v>
      </c>
      <c r="M24" s="64">
        <f t="shared" si="4"/>
        <v>0</v>
      </c>
      <c r="N24" s="64">
        <f t="shared" si="5"/>
        <v>0</v>
      </c>
      <c r="O24" s="64">
        <f>SUM(L24:N24)</f>
        <v>0</v>
      </c>
    </row>
    <row r="25" spans="1:15" s="13" customFormat="1" ht="30">
      <c r="A25" s="23">
        <v>9</v>
      </c>
      <c r="B25" s="30" t="s">
        <v>45</v>
      </c>
      <c r="C25" s="15" t="s">
        <v>23</v>
      </c>
      <c r="D25" s="24">
        <v>1</v>
      </c>
      <c r="E25" s="20"/>
      <c r="F25" s="20"/>
      <c r="G25" s="57">
        <f t="shared" si="0"/>
        <v>0</v>
      </c>
      <c r="H25" s="22"/>
      <c r="I25" s="22"/>
      <c r="J25" s="62">
        <f t="shared" si="1"/>
        <v>0</v>
      </c>
      <c r="K25" s="62">
        <f t="shared" si="2"/>
        <v>0</v>
      </c>
      <c r="L25" s="62">
        <f t="shared" si="3"/>
        <v>0</v>
      </c>
      <c r="M25" s="62">
        <f t="shared" si="4"/>
        <v>0</v>
      </c>
      <c r="N25" s="62">
        <f t="shared" si="5"/>
        <v>0</v>
      </c>
      <c r="O25" s="62">
        <f>SUM(L25:N25)</f>
        <v>0</v>
      </c>
    </row>
    <row r="26" spans="1:15" s="13" customFormat="1" ht="15">
      <c r="A26" s="83">
        <v>10</v>
      </c>
      <c r="B26" s="30" t="s">
        <v>53</v>
      </c>
      <c r="C26" s="15" t="s">
        <v>23</v>
      </c>
      <c r="D26" s="24">
        <v>1</v>
      </c>
      <c r="E26" s="20"/>
      <c r="F26" s="20"/>
      <c r="G26" s="57">
        <f t="shared" si="0"/>
        <v>0</v>
      </c>
      <c r="H26" s="22"/>
      <c r="I26" s="22"/>
      <c r="J26" s="62">
        <f t="shared" si="1"/>
        <v>0</v>
      </c>
      <c r="K26" s="62">
        <f t="shared" si="2"/>
        <v>0</v>
      </c>
      <c r="L26" s="62">
        <f t="shared" si="3"/>
        <v>0</v>
      </c>
      <c r="M26" s="62">
        <f t="shared" si="4"/>
        <v>0</v>
      </c>
      <c r="N26" s="62">
        <f t="shared" si="5"/>
        <v>0</v>
      </c>
      <c r="O26" s="62">
        <f>SUM(L26:N26)</f>
        <v>0</v>
      </c>
    </row>
    <row r="27" spans="1:15" s="13" customFormat="1" ht="15">
      <c r="A27" s="85">
        <v>11</v>
      </c>
      <c r="B27" s="30" t="s">
        <v>47</v>
      </c>
      <c r="C27" s="84" t="s">
        <v>42</v>
      </c>
      <c r="D27" s="84">
        <v>1</v>
      </c>
      <c r="E27" s="20"/>
      <c r="F27" s="20"/>
      <c r="G27" s="57">
        <f t="shared" si="0"/>
        <v>0</v>
      </c>
      <c r="H27" s="22"/>
      <c r="I27" s="22"/>
      <c r="J27" s="62">
        <f t="shared" si="1"/>
        <v>0</v>
      </c>
      <c r="K27" s="62">
        <f t="shared" si="2"/>
        <v>0</v>
      </c>
      <c r="L27" s="62">
        <f t="shared" si="3"/>
        <v>0</v>
      </c>
      <c r="M27" s="62">
        <f t="shared" si="4"/>
        <v>0</v>
      </c>
      <c r="N27" s="62">
        <f t="shared" si="5"/>
        <v>0</v>
      </c>
      <c r="O27" s="62">
        <f>SUM(L27:N27)</f>
        <v>0</v>
      </c>
    </row>
    <row r="28" spans="1:15" s="13" customFormat="1" ht="15" customHeight="1">
      <c r="A28" s="85">
        <v>12</v>
      </c>
      <c r="B28" s="30" t="s">
        <v>54</v>
      </c>
      <c r="C28" s="84" t="s">
        <v>42</v>
      </c>
      <c r="D28" s="84">
        <v>1</v>
      </c>
      <c r="E28" s="20"/>
      <c r="F28" s="20"/>
      <c r="G28" s="57">
        <f t="shared" si="0"/>
        <v>0</v>
      </c>
      <c r="H28" s="22"/>
      <c r="I28" s="22"/>
      <c r="J28" s="62">
        <f t="shared" si="1"/>
        <v>0</v>
      </c>
      <c r="K28" s="62">
        <f t="shared" si="2"/>
        <v>0</v>
      </c>
      <c r="L28" s="62">
        <f t="shared" si="3"/>
        <v>0</v>
      </c>
      <c r="M28" s="62">
        <f t="shared" si="4"/>
        <v>0</v>
      </c>
      <c r="N28" s="62">
        <f t="shared" si="5"/>
        <v>0</v>
      </c>
      <c r="O28" s="62">
        <f>SUM(L28:N28)</f>
        <v>0</v>
      </c>
    </row>
    <row r="29" spans="1:15" s="13" customFormat="1" ht="15">
      <c r="A29" s="85">
        <v>13</v>
      </c>
      <c r="B29" s="30" t="s">
        <v>43</v>
      </c>
      <c r="C29" s="84" t="s">
        <v>18</v>
      </c>
      <c r="D29" s="84">
        <v>20</v>
      </c>
      <c r="E29" s="20"/>
      <c r="F29" s="20"/>
      <c r="G29" s="57">
        <f t="shared" si="0"/>
        <v>0</v>
      </c>
      <c r="H29" s="22"/>
      <c r="I29" s="22"/>
      <c r="J29" s="62">
        <f t="shared" si="1"/>
        <v>0</v>
      </c>
      <c r="K29" s="62">
        <f t="shared" si="2"/>
        <v>0</v>
      </c>
      <c r="L29" s="62">
        <f t="shared" si="3"/>
        <v>0</v>
      </c>
      <c r="M29" s="62">
        <f t="shared" si="4"/>
        <v>0</v>
      </c>
      <c r="N29" s="62">
        <f t="shared" si="5"/>
        <v>0</v>
      </c>
      <c r="O29" s="62">
        <f>SUM(L29:N29)</f>
        <v>0</v>
      </c>
    </row>
    <row r="30" spans="1:15" s="13" customFormat="1" ht="15">
      <c r="A30" s="31">
        <v>1</v>
      </c>
      <c r="B30" s="32" t="s">
        <v>16</v>
      </c>
      <c r="C30" s="33"/>
      <c r="D30" s="34"/>
      <c r="E30" s="35"/>
      <c r="F30" s="36"/>
      <c r="G30" s="37"/>
      <c r="H30" s="36"/>
      <c r="I30" s="37"/>
      <c r="J30" s="37"/>
      <c r="K30" s="37"/>
      <c r="L30" s="65">
        <f>SUM(L16:L29)</f>
        <v>0</v>
      </c>
      <c r="M30" s="65">
        <f>SUM(M16:M29)</f>
        <v>0</v>
      </c>
      <c r="N30" s="65">
        <f>SUM(N16:N29)</f>
        <v>0</v>
      </c>
      <c r="O30" s="65">
        <f>SUM(O16:O29)</f>
        <v>0</v>
      </c>
    </row>
    <row r="31" spans="1:15" s="13" customFormat="1" ht="15">
      <c r="A31" s="31">
        <v>2</v>
      </c>
      <c r="B31" s="67" t="s">
        <v>31</v>
      </c>
      <c r="C31" s="33"/>
      <c r="D31" s="34"/>
      <c r="E31" s="35"/>
      <c r="F31" s="36"/>
      <c r="G31" s="37"/>
      <c r="H31" s="36"/>
      <c r="I31" s="37"/>
      <c r="J31" s="37"/>
      <c r="K31" s="37"/>
      <c r="L31" s="65"/>
      <c r="M31" s="64"/>
      <c r="N31" s="64"/>
      <c r="O31" s="64">
        <f>C31*O30</f>
        <v>0</v>
      </c>
    </row>
    <row r="32" spans="1:15" s="13" customFormat="1" ht="15">
      <c r="A32" s="31">
        <v>3</v>
      </c>
      <c r="B32" s="67" t="s">
        <v>32</v>
      </c>
      <c r="C32" s="33"/>
      <c r="D32" s="34"/>
      <c r="E32" s="35"/>
      <c r="F32" s="36"/>
      <c r="G32" s="37"/>
      <c r="H32" s="36"/>
      <c r="I32" s="37"/>
      <c r="J32" s="37"/>
      <c r="K32" s="37"/>
      <c r="L32" s="65"/>
      <c r="M32" s="64"/>
      <c r="N32" s="64"/>
      <c r="O32" s="64">
        <f>C32*O30</f>
        <v>0</v>
      </c>
    </row>
    <row r="33" spans="1:15" s="13" customFormat="1" ht="15">
      <c r="A33" s="31">
        <v>4</v>
      </c>
      <c r="B33" s="38" t="s">
        <v>13</v>
      </c>
      <c r="C33" s="33"/>
      <c r="D33" s="34"/>
      <c r="E33" s="35"/>
      <c r="F33" s="36"/>
      <c r="G33" s="37"/>
      <c r="H33" s="36"/>
      <c r="I33" s="37"/>
      <c r="J33" s="37"/>
      <c r="K33" s="37"/>
      <c r="L33" s="65">
        <f>SUM(L30)*0.2359</f>
        <v>0</v>
      </c>
      <c r="M33" s="66"/>
      <c r="N33" s="66"/>
      <c r="O33" s="64">
        <f>L33</f>
        <v>0</v>
      </c>
    </row>
    <row r="34" spans="1:15" s="13" customFormat="1" ht="15">
      <c r="A34" s="31">
        <v>5</v>
      </c>
      <c r="B34" s="73" t="s">
        <v>14</v>
      </c>
      <c r="C34" s="73"/>
      <c r="D34" s="73"/>
      <c r="E34" s="39"/>
      <c r="F34" s="33"/>
      <c r="G34" s="33"/>
      <c r="H34" s="33"/>
      <c r="I34" s="33"/>
      <c r="J34" s="33"/>
      <c r="K34" s="33"/>
      <c r="L34" s="58"/>
      <c r="M34" s="52"/>
      <c r="N34" s="52"/>
      <c r="O34" s="40">
        <f>M34</f>
        <v>0</v>
      </c>
    </row>
    <row r="35" spans="1:15" s="13" customFormat="1" ht="15">
      <c r="A35" s="31">
        <v>6</v>
      </c>
      <c r="B35" s="42" t="s">
        <v>19</v>
      </c>
      <c r="C35" s="43"/>
      <c r="D35" s="44"/>
      <c r="E35" s="45"/>
      <c r="F35" s="46"/>
      <c r="G35" s="46"/>
      <c r="H35" s="46"/>
      <c r="I35" s="46"/>
      <c r="J35" s="46"/>
      <c r="K35" s="47"/>
      <c r="L35" s="48">
        <f>L34+L33+L30</f>
        <v>0</v>
      </c>
      <c r="M35" s="48">
        <f>M34+M33+M30</f>
        <v>0</v>
      </c>
      <c r="N35" s="48">
        <f>N34+N33+N30</f>
        <v>0</v>
      </c>
      <c r="O35" s="48">
        <f>O34+O33+O30</f>
        <v>0</v>
      </c>
    </row>
    <row r="36" spans="1:15" s="13" customFormat="1" ht="15">
      <c r="A36" s="31">
        <v>7</v>
      </c>
      <c r="B36" s="49" t="s">
        <v>20</v>
      </c>
      <c r="C36" s="50"/>
      <c r="D36" s="51"/>
      <c r="E36" s="33"/>
      <c r="F36" s="33"/>
      <c r="G36" s="33"/>
      <c r="H36" s="33"/>
      <c r="I36" s="33"/>
      <c r="J36" s="33"/>
      <c r="K36" s="52"/>
      <c r="L36" s="53"/>
      <c r="M36" s="53"/>
      <c r="N36" s="53"/>
      <c r="O36" s="40">
        <f>O35*0.21</f>
        <v>0</v>
      </c>
    </row>
    <row r="37" spans="1:15" s="13" customFormat="1" ht="15">
      <c r="A37" s="31">
        <v>8</v>
      </c>
      <c r="B37" s="49" t="s">
        <v>21</v>
      </c>
      <c r="C37" s="50"/>
      <c r="D37" s="51"/>
      <c r="E37" s="33"/>
      <c r="F37" s="33"/>
      <c r="G37" s="33"/>
      <c r="H37" s="33"/>
      <c r="I37" s="33"/>
      <c r="J37" s="33"/>
      <c r="K37" s="52"/>
      <c r="L37" s="53"/>
      <c r="M37" s="53"/>
      <c r="N37" s="53"/>
      <c r="O37" s="40">
        <f>O35+O36</f>
        <v>0</v>
      </c>
    </row>
    <row r="38" spans="1:15" s="13" customFormat="1" ht="15">
      <c r="A38" s="2"/>
      <c r="B38" s="2"/>
      <c r="C38" s="2"/>
      <c r="D38" s="2"/>
      <c r="E38" s="2"/>
      <c r="F38" s="2"/>
      <c r="G38" s="2"/>
      <c r="H38" s="2"/>
      <c r="I38" s="2"/>
      <c r="J38" s="2"/>
      <c r="K38" s="2"/>
      <c r="L38" s="2"/>
      <c r="M38" s="2"/>
      <c r="N38" s="2"/>
      <c r="O38" s="2"/>
    </row>
    <row r="39" spans="1:15" s="13" customFormat="1" ht="15">
      <c r="A39" s="2"/>
      <c r="B39" s="86" t="s">
        <v>15</v>
      </c>
      <c r="C39" s="86"/>
      <c r="D39" s="2"/>
      <c r="E39" s="2"/>
      <c r="F39" s="2"/>
      <c r="G39" s="2"/>
      <c r="H39" s="2"/>
      <c r="I39" s="2"/>
      <c r="J39" s="2"/>
      <c r="K39" s="2"/>
      <c r="L39" s="2"/>
      <c r="M39" s="2"/>
      <c r="N39" s="2"/>
      <c r="O39" s="2"/>
    </row>
    <row r="40" spans="1:15" s="13" customFormat="1" ht="15">
      <c r="A40" s="2"/>
      <c r="B40" s="2"/>
      <c r="C40" s="2"/>
      <c r="D40" s="2"/>
      <c r="E40" s="2"/>
      <c r="F40" s="2"/>
      <c r="G40" s="2"/>
      <c r="H40" s="2"/>
      <c r="I40" s="2"/>
      <c r="J40" s="2"/>
      <c r="K40" s="2"/>
      <c r="L40" s="2"/>
      <c r="M40" s="2"/>
      <c r="N40" s="2"/>
      <c r="O40" s="2"/>
    </row>
  </sheetData>
  <sheetProtection/>
  <mergeCells count="12">
    <mergeCell ref="B34:D34"/>
    <mergeCell ref="A3:O3"/>
    <mergeCell ref="A4:O4"/>
    <mergeCell ref="E14:I14"/>
    <mergeCell ref="K14:O14"/>
    <mergeCell ref="A12:O12"/>
    <mergeCell ref="A16:O16"/>
    <mergeCell ref="A14:A15"/>
    <mergeCell ref="B14:B15"/>
    <mergeCell ref="C14:C15"/>
    <mergeCell ref="D14:D15"/>
    <mergeCell ref="A10:O10"/>
  </mergeCells>
  <printOptions/>
  <pageMargins left="0.11811023622047245" right="0.11811023622047245" top="0.1968503937007874" bottom="0.1968503937007874"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Anita</dc:creator>
  <cp:keywords/>
  <dc:description/>
  <cp:lastModifiedBy>Marina</cp:lastModifiedBy>
  <cp:lastPrinted>2016-07-21T12:39:57Z</cp:lastPrinted>
  <dcterms:created xsi:type="dcterms:W3CDTF">2014-07-22T13:49:05Z</dcterms:created>
  <dcterms:modified xsi:type="dcterms:W3CDTF">2016-08-12T12:17:31Z</dcterms:modified>
  <cp:category/>
  <cp:version/>
  <cp:contentType/>
  <cp:contentStatus/>
</cp:coreProperties>
</file>